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anslurty/Library/Containers/com.apple.mail/Data/Library/Mail Downloads/5584394D-8E6D-4534-ACED-C449222019ED/"/>
    </mc:Choice>
  </mc:AlternateContent>
  <xr:revisionPtr revIDLastSave="0" documentId="13_ncr:1_{692B07FC-8B8E-454A-BD96-A4061CE3C877}" xr6:coauthVersionLast="47" xr6:coauthVersionMax="47" xr10:uidLastSave="{00000000-0000-0000-0000-000000000000}"/>
  <bookViews>
    <workbookView xWindow="14900" yWindow="6320" windowWidth="23500" windowHeight="18360" activeTab="2" xr2:uid="{0B8CBF33-B634-954B-A3DD-6F2C2F49D777}"/>
  </bookViews>
  <sheets>
    <sheet name="F35 $1M best" sheetId="1" r:id="rId1"/>
    <sheet name="M35 $1M best" sheetId="6" r:id="rId2"/>
    <sheet name="M45 $1M best 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0" i="7" l="1"/>
  <c r="D40" i="7"/>
  <c r="C40" i="7"/>
  <c r="B40" i="7"/>
  <c r="N39" i="7"/>
  <c r="J39" i="7"/>
  <c r="M39" i="7" s="1"/>
  <c r="I39" i="7"/>
  <c r="L39" i="7" s="1"/>
  <c r="G39" i="7"/>
  <c r="F39" i="7"/>
  <c r="E39" i="7"/>
  <c r="N38" i="7"/>
  <c r="J38" i="7"/>
  <c r="M38" i="7" s="1"/>
  <c r="I38" i="7"/>
  <c r="L38" i="7" s="1"/>
  <c r="G38" i="7"/>
  <c r="F38" i="7"/>
  <c r="E38" i="7"/>
  <c r="N37" i="7"/>
  <c r="J37" i="7"/>
  <c r="M37" i="7" s="1"/>
  <c r="I37" i="7"/>
  <c r="L37" i="7" s="1"/>
  <c r="G37" i="7"/>
  <c r="F37" i="7"/>
  <c r="E37" i="7"/>
  <c r="N36" i="7"/>
  <c r="J36" i="7"/>
  <c r="M36" i="7" s="1"/>
  <c r="I36" i="7"/>
  <c r="L36" i="7" s="1"/>
  <c r="G36" i="7"/>
  <c r="F36" i="7"/>
  <c r="E36" i="7"/>
  <c r="N35" i="7"/>
  <c r="J35" i="7"/>
  <c r="M35" i="7" s="1"/>
  <c r="I35" i="7"/>
  <c r="L35" i="7" s="1"/>
  <c r="G35" i="7"/>
  <c r="F35" i="7"/>
  <c r="E35" i="7"/>
  <c r="N34" i="7"/>
  <c r="J34" i="7"/>
  <c r="M34" i="7" s="1"/>
  <c r="I34" i="7"/>
  <c r="L34" i="7" s="1"/>
  <c r="G34" i="7"/>
  <c r="F34" i="7"/>
  <c r="E34" i="7"/>
  <c r="N33" i="7"/>
  <c r="J33" i="7"/>
  <c r="M33" i="7" s="1"/>
  <c r="I33" i="7"/>
  <c r="L33" i="7" s="1"/>
  <c r="G33" i="7"/>
  <c r="F33" i="7"/>
  <c r="E33" i="7"/>
  <c r="N32" i="7"/>
  <c r="J32" i="7"/>
  <c r="M32" i="7" s="1"/>
  <c r="I32" i="7"/>
  <c r="L32" i="7" s="1"/>
  <c r="G32" i="7"/>
  <c r="F32" i="7"/>
  <c r="E32" i="7"/>
  <c r="N31" i="7"/>
  <c r="J31" i="7"/>
  <c r="M31" i="7" s="1"/>
  <c r="I31" i="7"/>
  <c r="L31" i="7" s="1"/>
  <c r="G31" i="7"/>
  <c r="F31" i="7"/>
  <c r="E31" i="7"/>
  <c r="N30" i="7"/>
  <c r="J30" i="7"/>
  <c r="J40" i="7" s="1"/>
  <c r="I30" i="7"/>
  <c r="L30" i="7" s="1"/>
  <c r="G30" i="7"/>
  <c r="F30" i="7"/>
  <c r="E30" i="7"/>
  <c r="N29" i="7"/>
  <c r="M29" i="7"/>
  <c r="I29" i="7"/>
  <c r="L29" i="7" s="1"/>
  <c r="G29" i="7"/>
  <c r="F29" i="7"/>
  <c r="E29" i="7"/>
  <c r="N28" i="7"/>
  <c r="M28" i="7"/>
  <c r="L28" i="7"/>
  <c r="I28" i="7"/>
  <c r="G28" i="7"/>
  <c r="F28" i="7"/>
  <c r="E28" i="7"/>
  <c r="N27" i="7"/>
  <c r="M27" i="7"/>
  <c r="I27" i="7"/>
  <c r="L27" i="7" s="1"/>
  <c r="G27" i="7"/>
  <c r="F27" i="7"/>
  <c r="E27" i="7"/>
  <c r="N26" i="7"/>
  <c r="M26" i="7"/>
  <c r="I26" i="7"/>
  <c r="L26" i="7" s="1"/>
  <c r="G26" i="7"/>
  <c r="F26" i="7"/>
  <c r="E26" i="7"/>
  <c r="N25" i="7"/>
  <c r="M25" i="7"/>
  <c r="I25" i="7"/>
  <c r="L25" i="7" s="1"/>
  <c r="G25" i="7"/>
  <c r="F25" i="7"/>
  <c r="E25" i="7"/>
  <c r="N24" i="7"/>
  <c r="M24" i="7"/>
  <c r="L24" i="7"/>
  <c r="I24" i="7"/>
  <c r="G24" i="7"/>
  <c r="F24" i="7"/>
  <c r="E24" i="7"/>
  <c r="N23" i="7"/>
  <c r="M23" i="7"/>
  <c r="I23" i="7"/>
  <c r="L23" i="7" s="1"/>
  <c r="G23" i="7"/>
  <c r="F23" i="7"/>
  <c r="E23" i="7"/>
  <c r="N22" i="7"/>
  <c r="M22" i="7"/>
  <c r="I22" i="7"/>
  <c r="L22" i="7" s="1"/>
  <c r="G22" i="7"/>
  <c r="F22" i="7"/>
  <c r="E22" i="7"/>
  <c r="N21" i="7"/>
  <c r="M21" i="7"/>
  <c r="I21" i="7"/>
  <c r="L21" i="7" s="1"/>
  <c r="G21" i="7"/>
  <c r="F21" i="7"/>
  <c r="E21" i="7"/>
  <c r="N20" i="7"/>
  <c r="M20" i="7"/>
  <c r="L20" i="7"/>
  <c r="I20" i="7"/>
  <c r="G20" i="7"/>
  <c r="F20" i="7"/>
  <c r="E20" i="7"/>
  <c r="N19" i="7"/>
  <c r="M19" i="7"/>
  <c r="L19" i="7"/>
  <c r="G19" i="7"/>
  <c r="F19" i="7"/>
  <c r="E19" i="7"/>
  <c r="N18" i="7"/>
  <c r="M18" i="7"/>
  <c r="L18" i="7"/>
  <c r="G18" i="7"/>
  <c r="F18" i="7"/>
  <c r="E18" i="7"/>
  <c r="N17" i="7"/>
  <c r="M17" i="7"/>
  <c r="L17" i="7"/>
  <c r="G17" i="7"/>
  <c r="F17" i="7"/>
  <c r="E17" i="7"/>
  <c r="N16" i="7"/>
  <c r="M16" i="7"/>
  <c r="L16" i="7"/>
  <c r="G16" i="7"/>
  <c r="F16" i="7"/>
  <c r="E16" i="7"/>
  <c r="N15" i="7"/>
  <c r="M15" i="7"/>
  <c r="L15" i="7"/>
  <c r="G15" i="7"/>
  <c r="F15" i="7"/>
  <c r="E15" i="7"/>
  <c r="N14" i="7"/>
  <c r="M14" i="7"/>
  <c r="L14" i="7"/>
  <c r="G14" i="7"/>
  <c r="F14" i="7"/>
  <c r="E14" i="7"/>
  <c r="N13" i="7"/>
  <c r="M13" i="7"/>
  <c r="L13" i="7"/>
  <c r="G13" i="7"/>
  <c r="F13" i="7"/>
  <c r="E13" i="7"/>
  <c r="N12" i="7"/>
  <c r="M12" i="7"/>
  <c r="L12" i="7"/>
  <c r="G12" i="7"/>
  <c r="F12" i="7"/>
  <c r="E12" i="7"/>
  <c r="N11" i="7"/>
  <c r="M11" i="7"/>
  <c r="L11" i="7"/>
  <c r="G11" i="7"/>
  <c r="F11" i="7"/>
  <c r="E11" i="7"/>
  <c r="N10" i="7"/>
  <c r="N40" i="7" s="1"/>
  <c r="M10" i="7"/>
  <c r="L10" i="7"/>
  <c r="G10" i="7"/>
  <c r="F10" i="7"/>
  <c r="F40" i="7" s="1"/>
  <c r="E10" i="7"/>
  <c r="K40" i="6"/>
  <c r="D40" i="6"/>
  <c r="C40" i="6"/>
  <c r="B40" i="6"/>
  <c r="N39" i="6"/>
  <c r="J39" i="6"/>
  <c r="M39" i="6" s="1"/>
  <c r="I39" i="6"/>
  <c r="L39" i="6" s="1"/>
  <c r="G39" i="6"/>
  <c r="F39" i="6"/>
  <c r="E39" i="6"/>
  <c r="N38" i="6"/>
  <c r="J38" i="6"/>
  <c r="M38" i="6" s="1"/>
  <c r="I38" i="6"/>
  <c r="L38" i="6" s="1"/>
  <c r="G38" i="6"/>
  <c r="F38" i="6"/>
  <c r="E38" i="6"/>
  <c r="N37" i="6"/>
  <c r="J37" i="6"/>
  <c r="M37" i="6" s="1"/>
  <c r="I37" i="6"/>
  <c r="L37" i="6" s="1"/>
  <c r="G37" i="6"/>
  <c r="F37" i="6"/>
  <c r="E37" i="6"/>
  <c r="N36" i="6"/>
  <c r="J36" i="6"/>
  <c r="M36" i="6" s="1"/>
  <c r="I36" i="6"/>
  <c r="L36" i="6" s="1"/>
  <c r="G36" i="6"/>
  <c r="F36" i="6"/>
  <c r="E36" i="6"/>
  <c r="N35" i="6"/>
  <c r="J35" i="6"/>
  <c r="M35" i="6" s="1"/>
  <c r="I35" i="6"/>
  <c r="L35" i="6" s="1"/>
  <c r="G35" i="6"/>
  <c r="F35" i="6"/>
  <c r="E35" i="6"/>
  <c r="N34" i="6"/>
  <c r="J34" i="6"/>
  <c r="M34" i="6" s="1"/>
  <c r="I34" i="6"/>
  <c r="L34" i="6" s="1"/>
  <c r="G34" i="6"/>
  <c r="F34" i="6"/>
  <c r="E34" i="6"/>
  <c r="N33" i="6"/>
  <c r="J33" i="6"/>
  <c r="M33" i="6" s="1"/>
  <c r="I33" i="6"/>
  <c r="L33" i="6" s="1"/>
  <c r="G33" i="6"/>
  <c r="F33" i="6"/>
  <c r="E33" i="6"/>
  <c r="N32" i="6"/>
  <c r="J32" i="6"/>
  <c r="M32" i="6" s="1"/>
  <c r="I32" i="6"/>
  <c r="L32" i="6" s="1"/>
  <c r="G32" i="6"/>
  <c r="F32" i="6"/>
  <c r="E32" i="6"/>
  <c r="N31" i="6"/>
  <c r="J31" i="6"/>
  <c r="M31" i="6" s="1"/>
  <c r="I31" i="6"/>
  <c r="L31" i="6" s="1"/>
  <c r="G31" i="6"/>
  <c r="F31" i="6"/>
  <c r="E31" i="6"/>
  <c r="N30" i="6"/>
  <c r="J30" i="6"/>
  <c r="M30" i="6" s="1"/>
  <c r="I30" i="6"/>
  <c r="L30" i="6" s="1"/>
  <c r="G30" i="6"/>
  <c r="F30" i="6"/>
  <c r="E30" i="6"/>
  <c r="N29" i="6"/>
  <c r="M29" i="6"/>
  <c r="I29" i="6"/>
  <c r="L29" i="6" s="1"/>
  <c r="G29" i="6"/>
  <c r="F29" i="6"/>
  <c r="E29" i="6"/>
  <c r="N28" i="6"/>
  <c r="M28" i="6"/>
  <c r="I28" i="6"/>
  <c r="L28" i="6" s="1"/>
  <c r="G28" i="6"/>
  <c r="F28" i="6"/>
  <c r="E28" i="6"/>
  <c r="N27" i="6"/>
  <c r="M27" i="6"/>
  <c r="L27" i="6"/>
  <c r="I27" i="6"/>
  <c r="G27" i="6"/>
  <c r="F27" i="6"/>
  <c r="E27" i="6"/>
  <c r="N26" i="6"/>
  <c r="M26" i="6"/>
  <c r="I26" i="6"/>
  <c r="L26" i="6" s="1"/>
  <c r="G26" i="6"/>
  <c r="F26" i="6"/>
  <c r="E26" i="6"/>
  <c r="N25" i="6"/>
  <c r="M25" i="6"/>
  <c r="I25" i="6"/>
  <c r="L25" i="6" s="1"/>
  <c r="G25" i="6"/>
  <c r="F25" i="6"/>
  <c r="E25" i="6"/>
  <c r="N24" i="6"/>
  <c r="M24" i="6"/>
  <c r="I24" i="6"/>
  <c r="L24" i="6" s="1"/>
  <c r="G24" i="6"/>
  <c r="F24" i="6"/>
  <c r="E24" i="6"/>
  <c r="N23" i="6"/>
  <c r="M23" i="6"/>
  <c r="L23" i="6"/>
  <c r="I23" i="6"/>
  <c r="G23" i="6"/>
  <c r="F23" i="6"/>
  <c r="E23" i="6"/>
  <c r="N22" i="6"/>
  <c r="M22" i="6"/>
  <c r="I22" i="6"/>
  <c r="L22" i="6" s="1"/>
  <c r="G22" i="6"/>
  <c r="F22" i="6"/>
  <c r="E22" i="6"/>
  <c r="N21" i="6"/>
  <c r="M21" i="6"/>
  <c r="I21" i="6"/>
  <c r="L21" i="6" s="1"/>
  <c r="G21" i="6"/>
  <c r="F21" i="6"/>
  <c r="E21" i="6"/>
  <c r="N20" i="6"/>
  <c r="M20" i="6"/>
  <c r="I20" i="6"/>
  <c r="G20" i="6"/>
  <c r="F20" i="6"/>
  <c r="E20" i="6"/>
  <c r="N19" i="6"/>
  <c r="M19" i="6"/>
  <c r="L19" i="6"/>
  <c r="G19" i="6"/>
  <c r="F19" i="6"/>
  <c r="E19" i="6"/>
  <c r="N18" i="6"/>
  <c r="M18" i="6"/>
  <c r="L18" i="6"/>
  <c r="G18" i="6"/>
  <c r="F18" i="6"/>
  <c r="E18" i="6"/>
  <c r="N17" i="6"/>
  <c r="M17" i="6"/>
  <c r="L17" i="6"/>
  <c r="G17" i="6"/>
  <c r="F17" i="6"/>
  <c r="E17" i="6"/>
  <c r="N16" i="6"/>
  <c r="M16" i="6"/>
  <c r="L16" i="6"/>
  <c r="G16" i="6"/>
  <c r="F16" i="6"/>
  <c r="E16" i="6"/>
  <c r="N15" i="6"/>
  <c r="M15" i="6"/>
  <c r="L15" i="6"/>
  <c r="G15" i="6"/>
  <c r="F15" i="6"/>
  <c r="E15" i="6"/>
  <c r="N14" i="6"/>
  <c r="M14" i="6"/>
  <c r="L14" i="6"/>
  <c r="G14" i="6"/>
  <c r="F14" i="6"/>
  <c r="E14" i="6"/>
  <c r="N13" i="6"/>
  <c r="M13" i="6"/>
  <c r="L13" i="6"/>
  <c r="G13" i="6"/>
  <c r="F13" i="6"/>
  <c r="E13" i="6"/>
  <c r="N12" i="6"/>
  <c r="M12" i="6"/>
  <c r="L12" i="6"/>
  <c r="G12" i="6"/>
  <c r="F12" i="6"/>
  <c r="E12" i="6"/>
  <c r="N11" i="6"/>
  <c r="M11" i="6"/>
  <c r="L11" i="6"/>
  <c r="G11" i="6"/>
  <c r="F11" i="6"/>
  <c r="E11" i="6"/>
  <c r="N10" i="6"/>
  <c r="M10" i="6"/>
  <c r="L10" i="6"/>
  <c r="G10" i="6"/>
  <c r="F10" i="6"/>
  <c r="E10" i="6"/>
  <c r="J39" i="1"/>
  <c r="J38" i="1"/>
  <c r="M38" i="1" s="1"/>
  <c r="J37" i="1"/>
  <c r="M37" i="1" s="1"/>
  <c r="J36" i="1"/>
  <c r="M36" i="1" s="1"/>
  <c r="J35" i="1"/>
  <c r="J34" i="1"/>
  <c r="M34" i="1" s="1"/>
  <c r="J33" i="1"/>
  <c r="J32" i="1"/>
  <c r="M32" i="1" s="1"/>
  <c r="J31" i="1"/>
  <c r="J30" i="1"/>
  <c r="M30" i="1" s="1"/>
  <c r="I39" i="1"/>
  <c r="L39" i="1" s="1"/>
  <c r="I38" i="1"/>
  <c r="I37" i="1"/>
  <c r="I36" i="1"/>
  <c r="L36" i="1" s="1"/>
  <c r="I35" i="1"/>
  <c r="I34" i="1"/>
  <c r="L34" i="1" s="1"/>
  <c r="I33" i="1"/>
  <c r="I32" i="1"/>
  <c r="L32" i="1" s="1"/>
  <c r="I31" i="1"/>
  <c r="L31" i="1" s="1"/>
  <c r="I30" i="1"/>
  <c r="I29" i="1"/>
  <c r="I28" i="1"/>
  <c r="L28" i="1" s="1"/>
  <c r="I27" i="1"/>
  <c r="I26" i="1"/>
  <c r="L26" i="1" s="1"/>
  <c r="I25" i="1"/>
  <c r="I24" i="1"/>
  <c r="L24" i="1" s="1"/>
  <c r="I23" i="1"/>
  <c r="I22" i="1"/>
  <c r="L22" i="1" s="1"/>
  <c r="I21" i="1"/>
  <c r="I20" i="1"/>
  <c r="L20" i="1" s="1"/>
  <c r="K40" i="1"/>
  <c r="N39" i="1"/>
  <c r="M39" i="1"/>
  <c r="N38" i="1"/>
  <c r="L38" i="1"/>
  <c r="N37" i="1"/>
  <c r="L37" i="1"/>
  <c r="N36" i="1"/>
  <c r="N35" i="1"/>
  <c r="M35" i="1"/>
  <c r="L35" i="1"/>
  <c r="N34" i="1"/>
  <c r="N33" i="1"/>
  <c r="M33" i="1"/>
  <c r="L33" i="1"/>
  <c r="N32" i="1"/>
  <c r="N31" i="1"/>
  <c r="M31" i="1"/>
  <c r="N30" i="1"/>
  <c r="L30" i="1"/>
  <c r="N29" i="1"/>
  <c r="M29" i="1"/>
  <c r="L29" i="1"/>
  <c r="N28" i="1"/>
  <c r="M28" i="1"/>
  <c r="N27" i="1"/>
  <c r="M27" i="1"/>
  <c r="L27" i="1"/>
  <c r="N26" i="1"/>
  <c r="M26" i="1"/>
  <c r="N25" i="1"/>
  <c r="M25" i="1"/>
  <c r="L25" i="1"/>
  <c r="N24" i="1"/>
  <c r="M24" i="1"/>
  <c r="N23" i="1"/>
  <c r="M23" i="1"/>
  <c r="L23" i="1"/>
  <c r="N22" i="1"/>
  <c r="M22" i="1"/>
  <c r="N21" i="1"/>
  <c r="M21" i="1"/>
  <c r="L21" i="1"/>
  <c r="N20" i="1"/>
  <c r="M20" i="1"/>
  <c r="N19" i="1"/>
  <c r="M19" i="1"/>
  <c r="L19" i="1"/>
  <c r="N18" i="1"/>
  <c r="M18" i="1"/>
  <c r="L18" i="1"/>
  <c r="N17" i="1"/>
  <c r="M17" i="1"/>
  <c r="L17" i="1"/>
  <c r="N16" i="1"/>
  <c r="M16" i="1"/>
  <c r="L16" i="1"/>
  <c r="N15" i="1"/>
  <c r="M15" i="1"/>
  <c r="L15" i="1"/>
  <c r="N14" i="1"/>
  <c r="M14" i="1"/>
  <c r="L14" i="1"/>
  <c r="N13" i="1"/>
  <c r="M13" i="1"/>
  <c r="L13" i="1"/>
  <c r="N12" i="1"/>
  <c r="M12" i="1"/>
  <c r="L12" i="1"/>
  <c r="N11" i="1"/>
  <c r="M11" i="1"/>
  <c r="L11" i="1"/>
  <c r="N10" i="1"/>
  <c r="M10" i="1"/>
  <c r="L1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D40" i="1"/>
  <c r="C40" i="1"/>
  <c r="B40" i="1"/>
  <c r="N40" i="6" l="1"/>
  <c r="E40" i="7"/>
  <c r="I40" i="7"/>
  <c r="G40" i="7"/>
  <c r="L40" i="7"/>
  <c r="M30" i="7"/>
  <c r="M40" i="7" s="1"/>
  <c r="F40" i="6"/>
  <c r="I40" i="6"/>
  <c r="M40" i="6"/>
  <c r="J40" i="6"/>
  <c r="E40" i="6"/>
  <c r="G40" i="6"/>
  <c r="L20" i="6"/>
  <c r="L40" i="6" s="1"/>
  <c r="E40" i="1"/>
  <c r="F40" i="1"/>
  <c r="G40" i="1"/>
  <c r="N40" i="1"/>
  <c r="M40" i="1"/>
  <c r="J40" i="1"/>
  <c r="I40" i="1"/>
  <c r="L40" i="1"/>
</calcChain>
</file>

<file path=xl/sharedStrings.xml><?xml version="1.0" encoding="utf-8"?>
<sst xmlns="http://schemas.openxmlformats.org/spreadsheetml/2006/main" count="42" uniqueCount="15">
  <si>
    <t>TERM DURATION EXAMPLE</t>
  </si>
  <si>
    <t>Discount rate:</t>
  </si>
  <si>
    <t>Year</t>
  </si>
  <si>
    <t>Term Duration*</t>
  </si>
  <si>
    <t>* Assumes re-entry at end of level period at today's rates for attained age for remainder of 30-year period</t>
  </si>
  <si>
    <t>Female, age 35, $1,000,000 face, best rate class</t>
  </si>
  <si>
    <t>Total</t>
  </si>
  <si>
    <t>Using Pru Term Essentials</t>
  </si>
  <si>
    <t>PV of payments</t>
  </si>
  <si>
    <t>Term Duration* w/higher renewal</t>
  </si>
  <si>
    <t>General (market-driven)</t>
  </si>
  <si>
    <t>renewal prem increase:</t>
  </si>
  <si>
    <t>Rates from Winflex as of:</t>
  </si>
  <si>
    <t>Male, age 35, $1,000,000 face, best rate class</t>
  </si>
  <si>
    <t>Male, age 45, $1,000,000 face, best rate 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</si>
</sst>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164" fontId="0" fillId="0" borderId="0" xfId="1" applyNumberFormat="1" applyFont="1"/>
    <xf numFmtId="164" fontId="2" fillId="0" borderId="0" xfId="1" applyNumberFormat="1" applyFont="1"/>
    <xf numFmtId="43" fontId="0" fillId="0" borderId="0" xfId="0" applyNumberFormat="1"/>
    <xf numFmtId="9" fontId="2" fillId="0" borderId="0" xfId="0" applyNumberFormat="1" applyFont="1"/>
    <xf numFmtId="0" fontId="4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91FF5-C35B-A340-8581-126DE6222F10}">
  <dimension ref="A1:N43"/>
  <sheetViews>
    <sheetView workbookViewId="0">
      <selection activeCell="I20" sqref="I20"/>
    </sheetView>
  </sheetViews>
  <sheetFormatPr baseColWidth="10" defaultRowHeight="16" x14ac:dyDescent="0.2"/>
  <cols>
    <col min="1" max="1" width="13.1640625" customWidth="1"/>
    <col min="8" max="8" width="4.6640625" customWidth="1"/>
  </cols>
  <sheetData>
    <row r="1" spans="1:14" ht="21" x14ac:dyDescent="0.25">
      <c r="A1" s="2" t="s">
        <v>0</v>
      </c>
    </row>
    <row r="2" spans="1:14" x14ac:dyDescent="0.2">
      <c r="A2" t="s">
        <v>12</v>
      </c>
      <c r="C2" s="9">
        <v>44508</v>
      </c>
    </row>
    <row r="3" spans="1:14" x14ac:dyDescent="0.2">
      <c r="A3" t="s">
        <v>7</v>
      </c>
    </row>
    <row r="4" spans="1:14" x14ac:dyDescent="0.2">
      <c r="A4" t="s">
        <v>5</v>
      </c>
    </row>
    <row r="5" spans="1:14" x14ac:dyDescent="0.2">
      <c r="I5" t="s">
        <v>10</v>
      </c>
    </row>
    <row r="6" spans="1:14" x14ac:dyDescent="0.2">
      <c r="A6" t="s">
        <v>1</v>
      </c>
      <c r="B6" s="6">
        <v>0.05</v>
      </c>
      <c r="I6" t="s">
        <v>11</v>
      </c>
      <c r="K6" s="6">
        <v>0.3</v>
      </c>
    </row>
    <row r="8" spans="1:14" x14ac:dyDescent="0.2">
      <c r="B8" s="8" t="s">
        <v>3</v>
      </c>
      <c r="C8" s="8"/>
      <c r="D8" s="8"/>
      <c r="E8" s="8" t="s">
        <v>8</v>
      </c>
      <c r="F8" s="8"/>
      <c r="G8" s="8"/>
      <c r="I8" s="8" t="s">
        <v>9</v>
      </c>
      <c r="J8" s="8"/>
      <c r="K8" s="8"/>
      <c r="L8" s="8" t="s">
        <v>8</v>
      </c>
      <c r="M8" s="8"/>
      <c r="N8" s="8"/>
    </row>
    <row r="9" spans="1:14" s="7" customFormat="1" x14ac:dyDescent="0.2">
      <c r="A9" s="7" t="s">
        <v>2</v>
      </c>
      <c r="B9" s="7">
        <v>10</v>
      </c>
      <c r="C9" s="7">
        <v>20</v>
      </c>
      <c r="D9" s="7">
        <v>30</v>
      </c>
      <c r="E9" s="7">
        <v>10</v>
      </c>
      <c r="F9" s="7">
        <v>20</v>
      </c>
      <c r="G9" s="7">
        <v>30</v>
      </c>
      <c r="I9" s="7">
        <v>10</v>
      </c>
      <c r="J9" s="7">
        <v>20</v>
      </c>
      <c r="K9" s="7">
        <v>30</v>
      </c>
      <c r="L9" s="7">
        <v>10</v>
      </c>
      <c r="M9" s="7">
        <v>20</v>
      </c>
      <c r="N9" s="7">
        <v>30</v>
      </c>
    </row>
    <row r="10" spans="1:14" x14ac:dyDescent="0.2">
      <c r="A10">
        <v>1</v>
      </c>
      <c r="B10" s="3">
        <v>355</v>
      </c>
      <c r="C10" s="3">
        <v>575</v>
      </c>
      <c r="D10" s="3">
        <v>825</v>
      </c>
      <c r="E10" s="5">
        <f>B10/((1+$B$6)^$A10)</f>
        <v>338.09523809523807</v>
      </c>
      <c r="F10" s="5">
        <f t="shared" ref="F10:F39" si="0">C10/((1+$B$6)^$A10)</f>
        <v>547.61904761904759</v>
      </c>
      <c r="G10" s="5">
        <f t="shared" ref="G10:G39" si="1">D10/((1+$B$6)^$A10)</f>
        <v>785.71428571428567</v>
      </c>
      <c r="I10" s="3">
        <v>355</v>
      </c>
      <c r="J10" s="3">
        <v>575</v>
      </c>
      <c r="K10" s="3">
        <v>825</v>
      </c>
      <c r="L10" s="5">
        <f>I10/((1+$B$6)^$A10)</f>
        <v>338.09523809523807</v>
      </c>
      <c r="M10" s="5">
        <f t="shared" ref="M10:M39" si="2">J10/((1+$B$6)^$A10)</f>
        <v>547.61904761904759</v>
      </c>
      <c r="N10" s="5">
        <f t="shared" ref="N10:N39" si="3">K10/((1+$B$6)^$A10)</f>
        <v>785.71428571428567</v>
      </c>
    </row>
    <row r="11" spans="1:14" x14ac:dyDescent="0.2">
      <c r="A11">
        <v>2</v>
      </c>
      <c r="B11" s="3">
        <v>355</v>
      </c>
      <c r="C11" s="3">
        <v>575</v>
      </c>
      <c r="D11" s="3">
        <v>825</v>
      </c>
      <c r="E11" s="5">
        <f t="shared" ref="E11:E39" si="4">B11/((1+$B$6)^$A11)</f>
        <v>321.99546485260771</v>
      </c>
      <c r="F11" s="5">
        <f t="shared" si="0"/>
        <v>521.54195011337868</v>
      </c>
      <c r="G11" s="5">
        <f t="shared" si="1"/>
        <v>748.29931972789109</v>
      </c>
      <c r="I11" s="3">
        <v>355</v>
      </c>
      <c r="J11" s="3">
        <v>575</v>
      </c>
      <c r="K11" s="3">
        <v>825</v>
      </c>
      <c r="L11" s="5">
        <f t="shared" ref="L11:L39" si="5">I11/((1+$B$6)^$A11)</f>
        <v>321.99546485260771</v>
      </c>
      <c r="M11" s="5">
        <f t="shared" si="2"/>
        <v>521.54195011337868</v>
      </c>
      <c r="N11" s="5">
        <f t="shared" si="3"/>
        <v>748.29931972789109</v>
      </c>
    </row>
    <row r="12" spans="1:14" x14ac:dyDescent="0.2">
      <c r="A12">
        <v>3</v>
      </c>
      <c r="B12" s="3">
        <v>355</v>
      </c>
      <c r="C12" s="3">
        <v>575</v>
      </c>
      <c r="D12" s="3">
        <v>825</v>
      </c>
      <c r="E12" s="5">
        <f t="shared" si="4"/>
        <v>306.66234747867395</v>
      </c>
      <c r="F12" s="5">
        <f t="shared" si="0"/>
        <v>496.70661915559867</v>
      </c>
      <c r="G12" s="5">
        <f t="shared" si="1"/>
        <v>712.66601878846768</v>
      </c>
      <c r="I12" s="3">
        <v>355</v>
      </c>
      <c r="J12" s="3">
        <v>575</v>
      </c>
      <c r="K12" s="3">
        <v>825</v>
      </c>
      <c r="L12" s="5">
        <f t="shared" si="5"/>
        <v>306.66234747867395</v>
      </c>
      <c r="M12" s="5">
        <f t="shared" si="2"/>
        <v>496.70661915559867</v>
      </c>
      <c r="N12" s="5">
        <f t="shared" si="3"/>
        <v>712.66601878846768</v>
      </c>
    </row>
    <row r="13" spans="1:14" x14ac:dyDescent="0.2">
      <c r="A13">
        <v>4</v>
      </c>
      <c r="B13" s="3">
        <v>355</v>
      </c>
      <c r="C13" s="3">
        <v>575</v>
      </c>
      <c r="D13" s="3">
        <v>825</v>
      </c>
      <c r="E13" s="5">
        <f t="shared" si="4"/>
        <v>292.05937855111813</v>
      </c>
      <c r="F13" s="5">
        <f t="shared" si="0"/>
        <v>473.05392300533214</v>
      </c>
      <c r="G13" s="5">
        <f t="shared" si="1"/>
        <v>678.72954170330263</v>
      </c>
      <c r="I13" s="3">
        <v>355</v>
      </c>
      <c r="J13" s="3">
        <v>575</v>
      </c>
      <c r="K13" s="3">
        <v>825</v>
      </c>
      <c r="L13" s="5">
        <f t="shared" si="5"/>
        <v>292.05937855111813</v>
      </c>
      <c r="M13" s="5">
        <f t="shared" si="2"/>
        <v>473.05392300533214</v>
      </c>
      <c r="N13" s="5">
        <f t="shared" si="3"/>
        <v>678.72954170330263</v>
      </c>
    </row>
    <row r="14" spans="1:14" x14ac:dyDescent="0.2">
      <c r="A14">
        <v>5</v>
      </c>
      <c r="B14" s="3">
        <v>355</v>
      </c>
      <c r="C14" s="3">
        <v>575</v>
      </c>
      <c r="D14" s="3">
        <v>825</v>
      </c>
      <c r="E14" s="5">
        <f t="shared" si="4"/>
        <v>278.15178909630293</v>
      </c>
      <c r="F14" s="5">
        <f t="shared" si="0"/>
        <v>450.5275457193639</v>
      </c>
      <c r="G14" s="5">
        <f t="shared" si="1"/>
        <v>646.40908733647859</v>
      </c>
      <c r="I14" s="3">
        <v>355</v>
      </c>
      <c r="J14" s="3">
        <v>575</v>
      </c>
      <c r="K14" s="3">
        <v>825</v>
      </c>
      <c r="L14" s="5">
        <f t="shared" si="5"/>
        <v>278.15178909630293</v>
      </c>
      <c r="M14" s="5">
        <f t="shared" si="2"/>
        <v>450.5275457193639</v>
      </c>
      <c r="N14" s="5">
        <f t="shared" si="3"/>
        <v>646.40908733647859</v>
      </c>
    </row>
    <row r="15" spans="1:14" x14ac:dyDescent="0.2">
      <c r="A15">
        <v>6</v>
      </c>
      <c r="B15" s="3">
        <v>355</v>
      </c>
      <c r="C15" s="3">
        <v>575</v>
      </c>
      <c r="D15" s="3">
        <v>825</v>
      </c>
      <c r="E15" s="5">
        <f t="shared" si="4"/>
        <v>264.90646580600281</v>
      </c>
      <c r="F15" s="5">
        <f t="shared" si="0"/>
        <v>429.07385306606091</v>
      </c>
      <c r="G15" s="5">
        <f t="shared" si="1"/>
        <v>615.62770222521783</v>
      </c>
      <c r="I15" s="3">
        <v>355</v>
      </c>
      <c r="J15" s="3">
        <v>575</v>
      </c>
      <c r="K15" s="3">
        <v>825</v>
      </c>
      <c r="L15" s="5">
        <f t="shared" si="5"/>
        <v>264.90646580600281</v>
      </c>
      <c r="M15" s="5">
        <f t="shared" si="2"/>
        <v>429.07385306606091</v>
      </c>
      <c r="N15" s="5">
        <f t="shared" si="3"/>
        <v>615.62770222521783</v>
      </c>
    </row>
    <row r="16" spans="1:14" x14ac:dyDescent="0.2">
      <c r="A16">
        <v>7</v>
      </c>
      <c r="B16" s="3">
        <v>355</v>
      </c>
      <c r="C16" s="3">
        <v>575</v>
      </c>
      <c r="D16" s="3">
        <v>825</v>
      </c>
      <c r="E16" s="5">
        <f t="shared" si="4"/>
        <v>252.29187219619311</v>
      </c>
      <c r="F16" s="5">
        <f t="shared" si="0"/>
        <v>408.64176482481986</v>
      </c>
      <c r="G16" s="5">
        <f t="shared" si="1"/>
        <v>586.31209735735024</v>
      </c>
      <c r="I16" s="3">
        <v>355</v>
      </c>
      <c r="J16" s="3">
        <v>575</v>
      </c>
      <c r="K16" s="3">
        <v>825</v>
      </c>
      <c r="L16" s="5">
        <f t="shared" si="5"/>
        <v>252.29187219619311</v>
      </c>
      <c r="M16" s="5">
        <f t="shared" si="2"/>
        <v>408.64176482481986</v>
      </c>
      <c r="N16" s="5">
        <f t="shared" si="3"/>
        <v>586.31209735735024</v>
      </c>
    </row>
    <row r="17" spans="1:14" x14ac:dyDescent="0.2">
      <c r="A17">
        <v>8</v>
      </c>
      <c r="B17" s="3">
        <v>355</v>
      </c>
      <c r="C17" s="3">
        <v>575</v>
      </c>
      <c r="D17" s="3">
        <v>825</v>
      </c>
      <c r="E17" s="5">
        <f t="shared" si="4"/>
        <v>240.27797352018393</v>
      </c>
      <c r="F17" s="5">
        <f t="shared" si="0"/>
        <v>389.18263316649512</v>
      </c>
      <c r="G17" s="5">
        <f t="shared" si="1"/>
        <v>558.39247367366693</v>
      </c>
      <c r="I17" s="3">
        <v>355</v>
      </c>
      <c r="J17" s="3">
        <v>575</v>
      </c>
      <c r="K17" s="3">
        <v>825</v>
      </c>
      <c r="L17" s="5">
        <f t="shared" si="5"/>
        <v>240.27797352018393</v>
      </c>
      <c r="M17" s="5">
        <f t="shared" si="2"/>
        <v>389.18263316649512</v>
      </c>
      <c r="N17" s="5">
        <f t="shared" si="3"/>
        <v>558.39247367366693</v>
      </c>
    </row>
    <row r="18" spans="1:14" x14ac:dyDescent="0.2">
      <c r="A18">
        <v>9</v>
      </c>
      <c r="B18" s="3">
        <v>355</v>
      </c>
      <c r="C18" s="3">
        <v>575</v>
      </c>
      <c r="D18" s="3">
        <v>825</v>
      </c>
      <c r="E18" s="5">
        <f t="shared" si="4"/>
        <v>228.83616525731804</v>
      </c>
      <c r="F18" s="5">
        <f t="shared" si="0"/>
        <v>370.65012682523343</v>
      </c>
      <c r="G18" s="5">
        <f t="shared" si="1"/>
        <v>531.80235587968275</v>
      </c>
      <c r="I18" s="3">
        <v>355</v>
      </c>
      <c r="J18" s="3">
        <v>575</v>
      </c>
      <c r="K18" s="3">
        <v>825</v>
      </c>
      <c r="L18" s="5">
        <f t="shared" si="5"/>
        <v>228.83616525731804</v>
      </c>
      <c r="M18" s="5">
        <f t="shared" si="2"/>
        <v>370.65012682523343</v>
      </c>
      <c r="N18" s="5">
        <f t="shared" si="3"/>
        <v>531.80235587968275</v>
      </c>
    </row>
    <row r="19" spans="1:14" x14ac:dyDescent="0.2">
      <c r="A19">
        <v>10</v>
      </c>
      <c r="B19" s="3">
        <v>355</v>
      </c>
      <c r="C19" s="3">
        <v>575</v>
      </c>
      <c r="D19" s="3">
        <v>825</v>
      </c>
      <c r="E19" s="5">
        <f t="shared" si="4"/>
        <v>217.93920500696956</v>
      </c>
      <c r="F19" s="5">
        <f t="shared" si="0"/>
        <v>353.00012078593659</v>
      </c>
      <c r="G19" s="5">
        <f t="shared" si="1"/>
        <v>506.47843417112642</v>
      </c>
      <c r="I19" s="3">
        <v>355</v>
      </c>
      <c r="J19" s="3">
        <v>575</v>
      </c>
      <c r="K19" s="3">
        <v>825</v>
      </c>
      <c r="L19" s="5">
        <f t="shared" si="5"/>
        <v>217.93920500696956</v>
      </c>
      <c r="M19" s="5">
        <f t="shared" si="2"/>
        <v>353.00012078593659</v>
      </c>
      <c r="N19" s="5">
        <f t="shared" si="3"/>
        <v>506.47843417112642</v>
      </c>
    </row>
    <row r="20" spans="1:14" x14ac:dyDescent="0.2">
      <c r="A20">
        <v>11</v>
      </c>
      <c r="B20" s="3">
        <v>645</v>
      </c>
      <c r="C20" s="3">
        <v>575</v>
      </c>
      <c r="D20" s="3">
        <v>825</v>
      </c>
      <c r="E20" s="5">
        <f t="shared" si="4"/>
        <v>377.1181414607521</v>
      </c>
      <c r="F20" s="5">
        <f t="shared" si="0"/>
        <v>336.19059122470151</v>
      </c>
      <c r="G20" s="5">
        <f t="shared" si="1"/>
        <v>482.36041349631085</v>
      </c>
      <c r="I20" s="3">
        <f>$B20*(1+$K$6)</f>
        <v>838.5</v>
      </c>
      <c r="J20" s="3">
        <v>575</v>
      </c>
      <c r="K20" s="3">
        <v>825</v>
      </c>
      <c r="L20" s="5">
        <f t="shared" si="5"/>
        <v>490.25358389897775</v>
      </c>
      <c r="M20" s="5">
        <f t="shared" si="2"/>
        <v>336.19059122470151</v>
      </c>
      <c r="N20" s="5">
        <f t="shared" si="3"/>
        <v>482.36041349631085</v>
      </c>
    </row>
    <row r="21" spans="1:14" x14ac:dyDescent="0.2">
      <c r="A21">
        <v>12</v>
      </c>
      <c r="B21" s="3">
        <v>645</v>
      </c>
      <c r="C21" s="3">
        <v>575</v>
      </c>
      <c r="D21" s="3">
        <v>825</v>
      </c>
      <c r="E21" s="5">
        <f t="shared" si="4"/>
        <v>359.1601347245259</v>
      </c>
      <c r="F21" s="5">
        <f t="shared" si="0"/>
        <v>320.18151545209673</v>
      </c>
      <c r="G21" s="5">
        <f t="shared" si="1"/>
        <v>459.39086999648657</v>
      </c>
      <c r="I21" s="3">
        <f t="shared" ref="I21:J39" si="6">$B21*(1+$K$6)</f>
        <v>838.5</v>
      </c>
      <c r="J21" s="3">
        <v>575</v>
      </c>
      <c r="K21" s="3">
        <v>825</v>
      </c>
      <c r="L21" s="5">
        <f t="shared" si="5"/>
        <v>466.90817514188365</v>
      </c>
      <c r="M21" s="5">
        <f t="shared" si="2"/>
        <v>320.18151545209673</v>
      </c>
      <c r="N21" s="5">
        <f t="shared" si="3"/>
        <v>459.39086999648657</v>
      </c>
    </row>
    <row r="22" spans="1:14" x14ac:dyDescent="0.2">
      <c r="A22">
        <v>13</v>
      </c>
      <c r="B22" s="3">
        <v>645</v>
      </c>
      <c r="C22" s="3">
        <v>575</v>
      </c>
      <c r="D22" s="3">
        <v>825</v>
      </c>
      <c r="E22" s="5">
        <f t="shared" si="4"/>
        <v>342.05727116621506</v>
      </c>
      <c r="F22" s="5">
        <f t="shared" si="0"/>
        <v>304.93477662104442</v>
      </c>
      <c r="G22" s="5">
        <f t="shared" si="1"/>
        <v>437.51511428236813</v>
      </c>
      <c r="I22" s="3">
        <f t="shared" si="6"/>
        <v>838.5</v>
      </c>
      <c r="J22" s="3">
        <v>575</v>
      </c>
      <c r="K22" s="3">
        <v>825</v>
      </c>
      <c r="L22" s="5">
        <f t="shared" si="5"/>
        <v>444.67445251607961</v>
      </c>
      <c r="M22" s="5">
        <f t="shared" si="2"/>
        <v>304.93477662104442</v>
      </c>
      <c r="N22" s="5">
        <f t="shared" si="3"/>
        <v>437.51511428236813</v>
      </c>
    </row>
    <row r="23" spans="1:14" x14ac:dyDescent="0.2">
      <c r="A23">
        <v>14</v>
      </c>
      <c r="B23" s="3">
        <v>645</v>
      </c>
      <c r="C23" s="3">
        <v>575</v>
      </c>
      <c r="D23" s="3">
        <v>825</v>
      </c>
      <c r="E23" s="5">
        <f t="shared" si="4"/>
        <v>325.76882968210964</v>
      </c>
      <c r="F23" s="5">
        <f t="shared" si="0"/>
        <v>290.41407297242336</v>
      </c>
      <c r="G23" s="5">
        <f t="shared" si="1"/>
        <v>416.68106122130308</v>
      </c>
      <c r="I23" s="3">
        <f t="shared" si="6"/>
        <v>838.5</v>
      </c>
      <c r="J23" s="3">
        <v>575</v>
      </c>
      <c r="K23" s="3">
        <v>825</v>
      </c>
      <c r="L23" s="5">
        <f t="shared" si="5"/>
        <v>423.49947858674255</v>
      </c>
      <c r="M23" s="5">
        <f t="shared" si="2"/>
        <v>290.41407297242336</v>
      </c>
      <c r="N23" s="5">
        <f t="shared" si="3"/>
        <v>416.68106122130308</v>
      </c>
    </row>
    <row r="24" spans="1:14" x14ac:dyDescent="0.2">
      <c r="A24">
        <v>15</v>
      </c>
      <c r="B24" s="3">
        <v>645</v>
      </c>
      <c r="C24" s="3">
        <v>575</v>
      </c>
      <c r="D24" s="3">
        <v>825</v>
      </c>
      <c r="E24" s="5">
        <f t="shared" si="4"/>
        <v>310.25602826867578</v>
      </c>
      <c r="F24" s="5">
        <f t="shared" si="0"/>
        <v>276.58483140230783</v>
      </c>
      <c r="G24" s="5">
        <f t="shared" si="1"/>
        <v>396.83910592505038</v>
      </c>
      <c r="I24" s="3">
        <f t="shared" si="6"/>
        <v>838.5</v>
      </c>
      <c r="J24" s="3">
        <v>575</v>
      </c>
      <c r="K24" s="3">
        <v>825</v>
      </c>
      <c r="L24" s="5">
        <f t="shared" si="5"/>
        <v>403.3328367492785</v>
      </c>
      <c r="M24" s="5">
        <f t="shared" si="2"/>
        <v>276.58483140230783</v>
      </c>
      <c r="N24" s="5">
        <f t="shared" si="3"/>
        <v>396.83910592505038</v>
      </c>
    </row>
    <row r="25" spans="1:14" x14ac:dyDescent="0.2">
      <c r="A25">
        <v>16</v>
      </c>
      <c r="B25" s="3">
        <v>645</v>
      </c>
      <c r="C25" s="3">
        <v>575</v>
      </c>
      <c r="D25" s="3">
        <v>825</v>
      </c>
      <c r="E25" s="5">
        <f t="shared" si="4"/>
        <v>295.48193168445312</v>
      </c>
      <c r="F25" s="5">
        <f t="shared" si="0"/>
        <v>263.41412514505515</v>
      </c>
      <c r="G25" s="5">
        <f t="shared" si="1"/>
        <v>377.9420056429052</v>
      </c>
      <c r="I25" s="3">
        <f t="shared" si="6"/>
        <v>838.5</v>
      </c>
      <c r="J25" s="3">
        <v>575</v>
      </c>
      <c r="K25" s="3">
        <v>825</v>
      </c>
      <c r="L25" s="5">
        <f t="shared" si="5"/>
        <v>384.12651118978908</v>
      </c>
      <c r="M25" s="5">
        <f t="shared" si="2"/>
        <v>263.41412514505515</v>
      </c>
      <c r="N25" s="5">
        <f t="shared" si="3"/>
        <v>377.9420056429052</v>
      </c>
    </row>
    <row r="26" spans="1:14" x14ac:dyDescent="0.2">
      <c r="A26">
        <v>17</v>
      </c>
      <c r="B26" s="3">
        <v>645</v>
      </c>
      <c r="C26" s="3">
        <v>575</v>
      </c>
      <c r="D26" s="3">
        <v>825</v>
      </c>
      <c r="E26" s="5">
        <f t="shared" si="4"/>
        <v>281.41136350900297</v>
      </c>
      <c r="F26" s="5">
        <f t="shared" si="0"/>
        <v>250.87059537624293</v>
      </c>
      <c r="G26" s="5">
        <f t="shared" si="1"/>
        <v>359.94476727895727</v>
      </c>
      <c r="I26" s="3">
        <f t="shared" si="6"/>
        <v>838.5</v>
      </c>
      <c r="J26" s="3">
        <v>575</v>
      </c>
      <c r="K26" s="3">
        <v>825</v>
      </c>
      <c r="L26" s="5">
        <f t="shared" si="5"/>
        <v>365.83477256170386</v>
      </c>
      <c r="M26" s="5">
        <f t="shared" si="2"/>
        <v>250.87059537624293</v>
      </c>
      <c r="N26" s="5">
        <f t="shared" si="3"/>
        <v>359.94476727895727</v>
      </c>
    </row>
    <row r="27" spans="1:14" x14ac:dyDescent="0.2">
      <c r="A27">
        <v>18</v>
      </c>
      <c r="B27" s="3">
        <v>645</v>
      </c>
      <c r="C27" s="3">
        <v>575</v>
      </c>
      <c r="D27" s="3">
        <v>825</v>
      </c>
      <c r="E27" s="5">
        <f t="shared" si="4"/>
        <v>268.01082238952665</v>
      </c>
      <c r="F27" s="5">
        <f t="shared" si="0"/>
        <v>238.9243765488028</v>
      </c>
      <c r="G27" s="5">
        <f t="shared" si="1"/>
        <v>342.80454026567361</v>
      </c>
      <c r="I27" s="3">
        <f t="shared" si="6"/>
        <v>838.5</v>
      </c>
      <c r="J27" s="3">
        <v>575</v>
      </c>
      <c r="K27" s="3">
        <v>825</v>
      </c>
      <c r="L27" s="5">
        <f t="shared" si="5"/>
        <v>348.4140691063846</v>
      </c>
      <c r="M27" s="5">
        <f t="shared" si="2"/>
        <v>238.9243765488028</v>
      </c>
      <c r="N27" s="5">
        <f t="shared" si="3"/>
        <v>342.80454026567361</v>
      </c>
    </row>
    <row r="28" spans="1:14" x14ac:dyDescent="0.2">
      <c r="A28">
        <v>19</v>
      </c>
      <c r="B28" s="3">
        <v>645</v>
      </c>
      <c r="C28" s="3">
        <v>575</v>
      </c>
      <c r="D28" s="3">
        <v>825</v>
      </c>
      <c r="E28" s="5">
        <f t="shared" si="4"/>
        <v>255.24840227573964</v>
      </c>
      <c r="F28" s="5">
        <f t="shared" si="0"/>
        <v>227.54702528457409</v>
      </c>
      <c r="G28" s="5">
        <f t="shared" si="1"/>
        <v>326.48051453873677</v>
      </c>
      <c r="I28" s="3">
        <f t="shared" si="6"/>
        <v>838.5</v>
      </c>
      <c r="J28" s="3">
        <v>575</v>
      </c>
      <c r="K28" s="3">
        <v>825</v>
      </c>
      <c r="L28" s="5">
        <f t="shared" si="5"/>
        <v>331.82292295846156</v>
      </c>
      <c r="M28" s="5">
        <f t="shared" si="2"/>
        <v>227.54702528457409</v>
      </c>
      <c r="N28" s="5">
        <f t="shared" si="3"/>
        <v>326.48051453873677</v>
      </c>
    </row>
    <row r="29" spans="1:14" x14ac:dyDescent="0.2">
      <c r="A29">
        <v>20</v>
      </c>
      <c r="B29" s="3">
        <v>645</v>
      </c>
      <c r="C29" s="3">
        <v>575</v>
      </c>
      <c r="D29" s="3">
        <v>825</v>
      </c>
      <c r="E29" s="5">
        <f t="shared" si="4"/>
        <v>243.09371645308539</v>
      </c>
      <c r="F29" s="5">
        <f t="shared" si="0"/>
        <v>216.71145265197535</v>
      </c>
      <c r="G29" s="5">
        <f t="shared" si="1"/>
        <v>310.93382337022547</v>
      </c>
      <c r="I29" s="3">
        <f t="shared" si="6"/>
        <v>838.5</v>
      </c>
      <c r="J29" s="3">
        <v>575</v>
      </c>
      <c r="K29" s="3">
        <v>825</v>
      </c>
      <c r="L29" s="5">
        <f t="shared" si="5"/>
        <v>316.02183138901103</v>
      </c>
      <c r="M29" s="5">
        <f t="shared" si="2"/>
        <v>216.71145265197535</v>
      </c>
      <c r="N29" s="5">
        <f t="shared" si="3"/>
        <v>310.93382337022547</v>
      </c>
    </row>
    <row r="30" spans="1:14" x14ac:dyDescent="0.2">
      <c r="A30">
        <v>21</v>
      </c>
      <c r="B30" s="3">
        <v>1125</v>
      </c>
      <c r="C30" s="3">
        <v>1125</v>
      </c>
      <c r="D30" s="3">
        <v>825</v>
      </c>
      <c r="E30" s="5">
        <f t="shared" si="4"/>
        <v>403.81016022107207</v>
      </c>
      <c r="F30" s="5">
        <f t="shared" si="0"/>
        <v>403.81016022107207</v>
      </c>
      <c r="G30" s="5">
        <f t="shared" si="1"/>
        <v>296.12745082878621</v>
      </c>
      <c r="I30" s="3">
        <f t="shared" si="6"/>
        <v>1462.5</v>
      </c>
      <c r="J30" s="3">
        <f t="shared" si="6"/>
        <v>1462.5</v>
      </c>
      <c r="K30" s="3">
        <v>825</v>
      </c>
      <c r="L30" s="5">
        <f t="shared" si="5"/>
        <v>524.95320828739375</v>
      </c>
      <c r="M30" s="5">
        <f t="shared" si="2"/>
        <v>524.95320828739375</v>
      </c>
      <c r="N30" s="5">
        <f t="shared" si="3"/>
        <v>296.12745082878621</v>
      </c>
    </row>
    <row r="31" spans="1:14" x14ac:dyDescent="0.2">
      <c r="A31">
        <v>22</v>
      </c>
      <c r="B31" s="3">
        <v>1125</v>
      </c>
      <c r="C31" s="3">
        <v>1125</v>
      </c>
      <c r="D31" s="3">
        <v>825</v>
      </c>
      <c r="E31" s="5">
        <f t="shared" si="4"/>
        <v>384.58110497244962</v>
      </c>
      <c r="F31" s="5">
        <f t="shared" si="0"/>
        <v>384.58110497244962</v>
      </c>
      <c r="G31" s="5">
        <f t="shared" si="1"/>
        <v>282.02614364646308</v>
      </c>
      <c r="I31" s="3">
        <f t="shared" si="6"/>
        <v>1462.5</v>
      </c>
      <c r="J31" s="3">
        <f t="shared" si="6"/>
        <v>1462.5</v>
      </c>
      <c r="K31" s="3">
        <v>825</v>
      </c>
      <c r="L31" s="5">
        <f t="shared" si="5"/>
        <v>499.95543646418452</v>
      </c>
      <c r="M31" s="5">
        <f t="shared" si="2"/>
        <v>499.95543646418452</v>
      </c>
      <c r="N31" s="5">
        <f t="shared" si="3"/>
        <v>282.02614364646308</v>
      </c>
    </row>
    <row r="32" spans="1:14" x14ac:dyDescent="0.2">
      <c r="A32">
        <v>23</v>
      </c>
      <c r="B32" s="3">
        <v>1125</v>
      </c>
      <c r="C32" s="3">
        <v>1125</v>
      </c>
      <c r="D32" s="3">
        <v>825</v>
      </c>
      <c r="E32" s="5">
        <f t="shared" si="4"/>
        <v>366.26771902138051</v>
      </c>
      <c r="F32" s="5">
        <f t="shared" si="0"/>
        <v>366.26771902138051</v>
      </c>
      <c r="G32" s="5">
        <f t="shared" si="1"/>
        <v>268.59632728234573</v>
      </c>
      <c r="I32" s="3">
        <f t="shared" si="6"/>
        <v>1462.5</v>
      </c>
      <c r="J32" s="3">
        <f t="shared" si="6"/>
        <v>1462.5</v>
      </c>
      <c r="K32" s="3">
        <v>825</v>
      </c>
      <c r="L32" s="5">
        <f t="shared" si="5"/>
        <v>476.14803472779465</v>
      </c>
      <c r="M32" s="5">
        <f t="shared" si="2"/>
        <v>476.14803472779465</v>
      </c>
      <c r="N32" s="5">
        <f t="shared" si="3"/>
        <v>268.59632728234573</v>
      </c>
    </row>
    <row r="33" spans="1:14" x14ac:dyDescent="0.2">
      <c r="A33">
        <v>24</v>
      </c>
      <c r="B33" s="3">
        <v>1125</v>
      </c>
      <c r="C33" s="3">
        <v>1125</v>
      </c>
      <c r="D33" s="3">
        <v>825</v>
      </c>
      <c r="E33" s="5">
        <f t="shared" si="4"/>
        <v>348.82639906798147</v>
      </c>
      <c r="F33" s="5">
        <f t="shared" si="0"/>
        <v>348.82639906798147</v>
      </c>
      <c r="G33" s="5">
        <f t="shared" si="1"/>
        <v>255.80602598318643</v>
      </c>
      <c r="I33" s="3">
        <f t="shared" si="6"/>
        <v>1462.5</v>
      </c>
      <c r="J33" s="3">
        <f t="shared" si="6"/>
        <v>1462.5</v>
      </c>
      <c r="K33" s="3">
        <v>825</v>
      </c>
      <c r="L33" s="5">
        <f t="shared" si="5"/>
        <v>453.47431878837597</v>
      </c>
      <c r="M33" s="5">
        <f t="shared" si="2"/>
        <v>453.47431878837597</v>
      </c>
      <c r="N33" s="5">
        <f t="shared" si="3"/>
        <v>255.80602598318643</v>
      </c>
    </row>
    <row r="34" spans="1:14" x14ac:dyDescent="0.2">
      <c r="A34">
        <v>25</v>
      </c>
      <c r="B34" s="3">
        <v>1125</v>
      </c>
      <c r="C34" s="3">
        <v>1125</v>
      </c>
      <c r="D34" s="3">
        <v>825</v>
      </c>
      <c r="E34" s="5">
        <f t="shared" si="4"/>
        <v>332.21561815998234</v>
      </c>
      <c r="F34" s="5">
        <f t="shared" si="0"/>
        <v>332.21561815998234</v>
      </c>
      <c r="G34" s="5">
        <f t="shared" si="1"/>
        <v>243.62478665065373</v>
      </c>
      <c r="I34" s="3">
        <f t="shared" si="6"/>
        <v>1462.5</v>
      </c>
      <c r="J34" s="3">
        <f t="shared" si="6"/>
        <v>1462.5</v>
      </c>
      <c r="K34" s="3">
        <v>825</v>
      </c>
      <c r="L34" s="5">
        <f t="shared" si="5"/>
        <v>431.88030360797705</v>
      </c>
      <c r="M34" s="5">
        <f t="shared" si="2"/>
        <v>431.88030360797705</v>
      </c>
      <c r="N34" s="5">
        <f t="shared" si="3"/>
        <v>243.62478665065373</v>
      </c>
    </row>
    <row r="35" spans="1:14" x14ac:dyDescent="0.2">
      <c r="A35">
        <v>26</v>
      </c>
      <c r="B35" s="3">
        <v>1125</v>
      </c>
      <c r="C35" s="3">
        <v>1125</v>
      </c>
      <c r="D35" s="3">
        <v>825</v>
      </c>
      <c r="E35" s="5">
        <f t="shared" si="4"/>
        <v>316.39582681903079</v>
      </c>
      <c r="F35" s="5">
        <f t="shared" si="0"/>
        <v>316.39582681903079</v>
      </c>
      <c r="G35" s="5">
        <f t="shared" si="1"/>
        <v>232.02360633395594</v>
      </c>
      <c r="I35" s="3">
        <f t="shared" si="6"/>
        <v>1462.5</v>
      </c>
      <c r="J35" s="3">
        <f t="shared" si="6"/>
        <v>1462.5</v>
      </c>
      <c r="K35" s="3">
        <v>825</v>
      </c>
      <c r="L35" s="5">
        <f t="shared" si="5"/>
        <v>411.31457486474005</v>
      </c>
      <c r="M35" s="5">
        <f t="shared" si="2"/>
        <v>411.31457486474005</v>
      </c>
      <c r="N35" s="5">
        <f t="shared" si="3"/>
        <v>232.02360633395594</v>
      </c>
    </row>
    <row r="36" spans="1:14" x14ac:dyDescent="0.2">
      <c r="A36">
        <v>27</v>
      </c>
      <c r="B36" s="3">
        <v>1125</v>
      </c>
      <c r="C36" s="3">
        <v>1125</v>
      </c>
      <c r="D36" s="3">
        <v>825</v>
      </c>
      <c r="E36" s="5">
        <f t="shared" si="4"/>
        <v>301.32935887526742</v>
      </c>
      <c r="F36" s="5">
        <f t="shared" si="0"/>
        <v>301.32935887526742</v>
      </c>
      <c r="G36" s="5">
        <f t="shared" si="1"/>
        <v>220.97486317519611</v>
      </c>
      <c r="I36" s="3">
        <f t="shared" si="6"/>
        <v>1462.5</v>
      </c>
      <c r="J36" s="3">
        <f t="shared" si="6"/>
        <v>1462.5</v>
      </c>
      <c r="K36" s="3">
        <v>825</v>
      </c>
      <c r="L36" s="5">
        <f t="shared" si="5"/>
        <v>391.72816653784764</v>
      </c>
      <c r="M36" s="5">
        <f t="shared" si="2"/>
        <v>391.72816653784764</v>
      </c>
      <c r="N36" s="5">
        <f t="shared" si="3"/>
        <v>220.97486317519611</v>
      </c>
    </row>
    <row r="37" spans="1:14" x14ac:dyDescent="0.2">
      <c r="A37">
        <v>28</v>
      </c>
      <c r="B37" s="3">
        <v>1125</v>
      </c>
      <c r="C37" s="3">
        <v>1125</v>
      </c>
      <c r="D37" s="3">
        <v>825</v>
      </c>
      <c r="E37" s="5">
        <f t="shared" si="4"/>
        <v>286.98034178596902</v>
      </c>
      <c r="F37" s="5">
        <f t="shared" si="0"/>
        <v>286.98034178596902</v>
      </c>
      <c r="G37" s="5">
        <f t="shared" si="1"/>
        <v>210.45225064304393</v>
      </c>
      <c r="I37" s="3">
        <f t="shared" si="6"/>
        <v>1462.5</v>
      </c>
      <c r="J37" s="3">
        <f t="shared" si="6"/>
        <v>1462.5</v>
      </c>
      <c r="K37" s="3">
        <v>825</v>
      </c>
      <c r="L37" s="5">
        <f t="shared" si="5"/>
        <v>373.0744443217597</v>
      </c>
      <c r="M37" s="5">
        <f t="shared" si="2"/>
        <v>373.0744443217597</v>
      </c>
      <c r="N37" s="5">
        <f t="shared" si="3"/>
        <v>210.45225064304393</v>
      </c>
    </row>
    <row r="38" spans="1:14" x14ac:dyDescent="0.2">
      <c r="A38">
        <v>29</v>
      </c>
      <c r="B38" s="3">
        <v>1125</v>
      </c>
      <c r="C38" s="3">
        <v>1125</v>
      </c>
      <c r="D38" s="3">
        <v>825</v>
      </c>
      <c r="E38" s="5">
        <f t="shared" si="4"/>
        <v>273.31461122473235</v>
      </c>
      <c r="F38" s="5">
        <f t="shared" si="0"/>
        <v>273.31461122473235</v>
      </c>
      <c r="G38" s="5">
        <f t="shared" si="1"/>
        <v>200.43071489813704</v>
      </c>
      <c r="I38" s="3">
        <f t="shared" si="6"/>
        <v>1462.5</v>
      </c>
      <c r="J38" s="3">
        <f t="shared" si="6"/>
        <v>1462.5</v>
      </c>
      <c r="K38" s="3">
        <v>825</v>
      </c>
      <c r="L38" s="5">
        <f t="shared" si="5"/>
        <v>355.30899459215203</v>
      </c>
      <c r="M38" s="5">
        <f t="shared" si="2"/>
        <v>355.30899459215203</v>
      </c>
      <c r="N38" s="5">
        <f t="shared" si="3"/>
        <v>200.43071489813704</v>
      </c>
    </row>
    <row r="39" spans="1:14" x14ac:dyDescent="0.2">
      <c r="A39">
        <v>30</v>
      </c>
      <c r="B39" s="3">
        <v>1125</v>
      </c>
      <c r="C39" s="3">
        <v>1125</v>
      </c>
      <c r="D39" s="3">
        <v>825</v>
      </c>
      <c r="E39" s="5">
        <f t="shared" si="4"/>
        <v>260.29962973784041</v>
      </c>
      <c r="F39" s="5">
        <f t="shared" si="0"/>
        <v>260.29962973784041</v>
      </c>
      <c r="G39" s="5">
        <f t="shared" si="1"/>
        <v>190.88639514108297</v>
      </c>
      <c r="I39" s="3">
        <f t="shared" si="6"/>
        <v>1462.5</v>
      </c>
      <c r="J39" s="3">
        <f t="shared" si="6"/>
        <v>1462.5</v>
      </c>
      <c r="K39" s="3">
        <v>825</v>
      </c>
      <c r="L39" s="5">
        <f t="shared" si="5"/>
        <v>338.38951865919256</v>
      </c>
      <c r="M39" s="5">
        <f t="shared" si="2"/>
        <v>338.38951865919256</v>
      </c>
      <c r="N39" s="5">
        <f t="shared" si="3"/>
        <v>190.88639514108297</v>
      </c>
    </row>
    <row r="40" spans="1:14" x14ac:dyDescent="0.2">
      <c r="A40" s="1" t="s">
        <v>6</v>
      </c>
      <c r="B40" s="4">
        <f>SUM(B9:B39)</f>
        <v>21260</v>
      </c>
      <c r="C40" s="4">
        <f t="shared" ref="C40:D40" si="7">SUM(C9:C39)</f>
        <v>22770</v>
      </c>
      <c r="D40" s="4">
        <f t="shared" si="7"/>
        <v>24780</v>
      </c>
      <c r="E40" s="4">
        <f t="shared" ref="E40" si="8">SUM(E9:E39)</f>
        <v>9082.8433113604005</v>
      </c>
      <c r="F40" s="4">
        <f t="shared" ref="F40" si="9">SUM(F9:F39)</f>
        <v>10459.791716846197</v>
      </c>
      <c r="G40" s="4">
        <f t="shared" ref="G40" si="10">SUM(G9:G39)</f>
        <v>12712.272097178336</v>
      </c>
      <c r="I40" s="4">
        <f>SUM(I9:I39)</f>
        <v>26570</v>
      </c>
      <c r="J40" s="4">
        <f t="shared" ref="J40" si="11">SUM(J9:J39)</f>
        <v>26145</v>
      </c>
      <c r="K40" s="4">
        <f t="shared" ref="K40" si="12">SUM(K9:K39)</f>
        <v>24780</v>
      </c>
      <c r="L40" s="4">
        <f t="shared" ref="L40" si="13">SUM(L9:L39)</f>
        <v>10982.331534810339</v>
      </c>
      <c r="M40" s="4">
        <f t="shared" ref="M40" si="14">SUM(M9:M39)</f>
        <v>11441.997947811909</v>
      </c>
      <c r="N40" s="4">
        <f t="shared" ref="N40" si="15">SUM(N9:N39)</f>
        <v>12712.272097178336</v>
      </c>
    </row>
    <row r="41" spans="1:14" x14ac:dyDescent="0.2">
      <c r="A41" s="1"/>
      <c r="B41" s="1"/>
      <c r="C41" s="1"/>
      <c r="D41" s="1"/>
    </row>
    <row r="43" spans="1:14" x14ac:dyDescent="0.2">
      <c r="A43" t="s">
        <v>4</v>
      </c>
    </row>
  </sheetData>
  <mergeCells count="4">
    <mergeCell ref="B8:D8"/>
    <mergeCell ref="E8:G8"/>
    <mergeCell ref="I8:K8"/>
    <mergeCell ref="L8:N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BEC43-C7E2-9842-B60C-65E3E44D6704}">
  <dimension ref="A1:N43"/>
  <sheetViews>
    <sheetView workbookViewId="0">
      <selection activeCell="P36" sqref="P36"/>
    </sheetView>
  </sheetViews>
  <sheetFormatPr baseColWidth="10" defaultRowHeight="16" x14ac:dyDescent="0.2"/>
  <cols>
    <col min="1" max="1" width="13.1640625" customWidth="1"/>
    <col min="8" max="8" width="4.6640625" customWidth="1"/>
  </cols>
  <sheetData>
    <row r="1" spans="1:14" ht="21" x14ac:dyDescent="0.25">
      <c r="A1" s="2" t="s">
        <v>0</v>
      </c>
    </row>
    <row r="2" spans="1:14" x14ac:dyDescent="0.2">
      <c r="A2" t="s">
        <v>12</v>
      </c>
      <c r="C2" s="9">
        <v>44508</v>
      </c>
    </row>
    <row r="3" spans="1:14" x14ac:dyDescent="0.2">
      <c r="A3" t="s">
        <v>7</v>
      </c>
    </row>
    <row r="4" spans="1:14" x14ac:dyDescent="0.2">
      <c r="A4" t="s">
        <v>13</v>
      </c>
    </row>
    <row r="5" spans="1:14" x14ac:dyDescent="0.2">
      <c r="I5" t="s">
        <v>10</v>
      </c>
    </row>
    <row r="6" spans="1:14" x14ac:dyDescent="0.2">
      <c r="A6" t="s">
        <v>1</v>
      </c>
      <c r="B6" s="6">
        <v>0.05</v>
      </c>
      <c r="I6" t="s">
        <v>11</v>
      </c>
      <c r="K6" s="6">
        <v>0.3</v>
      </c>
    </row>
    <row r="8" spans="1:14" x14ac:dyDescent="0.2">
      <c r="B8" s="8" t="s">
        <v>3</v>
      </c>
      <c r="C8" s="8"/>
      <c r="D8" s="8"/>
      <c r="E8" s="8" t="s">
        <v>8</v>
      </c>
      <c r="F8" s="8"/>
      <c r="G8" s="8"/>
      <c r="I8" s="8" t="s">
        <v>9</v>
      </c>
      <c r="J8" s="8"/>
      <c r="K8" s="8"/>
      <c r="L8" s="8" t="s">
        <v>8</v>
      </c>
      <c r="M8" s="8"/>
      <c r="N8" s="8"/>
    </row>
    <row r="9" spans="1:14" s="7" customFormat="1" x14ac:dyDescent="0.2">
      <c r="A9" s="7" t="s">
        <v>2</v>
      </c>
      <c r="B9" s="7">
        <v>10</v>
      </c>
      <c r="C9" s="7">
        <v>20</v>
      </c>
      <c r="D9" s="7">
        <v>30</v>
      </c>
      <c r="E9" s="7">
        <v>10</v>
      </c>
      <c r="F9" s="7">
        <v>20</v>
      </c>
      <c r="G9" s="7">
        <v>30</v>
      </c>
      <c r="I9" s="7">
        <v>10</v>
      </c>
      <c r="J9" s="7">
        <v>20</v>
      </c>
      <c r="K9" s="7">
        <v>30</v>
      </c>
      <c r="L9" s="7">
        <v>10</v>
      </c>
      <c r="M9" s="7">
        <v>20</v>
      </c>
      <c r="N9" s="7">
        <v>30</v>
      </c>
    </row>
    <row r="10" spans="1:14" x14ac:dyDescent="0.2">
      <c r="A10">
        <v>1</v>
      </c>
      <c r="B10" s="3">
        <v>415</v>
      </c>
      <c r="C10" s="3">
        <v>685</v>
      </c>
      <c r="D10" s="3">
        <v>975</v>
      </c>
      <c r="E10" s="5">
        <f>B10/((1+$B$6)^$A10)</f>
        <v>395.23809523809524</v>
      </c>
      <c r="F10" s="5">
        <f t="shared" ref="F10:G39" si="0">C10/((1+$B$6)^$A10)</f>
        <v>652.38095238095241</v>
      </c>
      <c r="G10" s="5">
        <f t="shared" si="0"/>
        <v>928.57142857142856</v>
      </c>
      <c r="I10" s="3">
        <v>415</v>
      </c>
      <c r="J10" s="3">
        <v>685</v>
      </c>
      <c r="K10" s="3">
        <v>975</v>
      </c>
      <c r="L10" s="5">
        <f>I10/((1+$B$6)^$A10)</f>
        <v>395.23809523809524</v>
      </c>
      <c r="M10" s="5">
        <f t="shared" ref="M10:N39" si="1">J10/((1+$B$6)^$A10)</f>
        <v>652.38095238095241</v>
      </c>
      <c r="N10" s="5">
        <f t="shared" si="1"/>
        <v>928.57142857142856</v>
      </c>
    </row>
    <row r="11" spans="1:14" x14ac:dyDescent="0.2">
      <c r="A11">
        <v>2</v>
      </c>
      <c r="B11" s="3">
        <v>415</v>
      </c>
      <c r="C11" s="3">
        <v>685</v>
      </c>
      <c r="D11" s="3">
        <v>975</v>
      </c>
      <c r="E11" s="5">
        <f t="shared" ref="E11:E39" si="2">B11/((1+$B$6)^$A11)</f>
        <v>376.41723356009066</v>
      </c>
      <c r="F11" s="5">
        <f t="shared" si="0"/>
        <v>621.3151927437641</v>
      </c>
      <c r="G11" s="5">
        <f t="shared" si="0"/>
        <v>884.35374149659856</v>
      </c>
      <c r="I11" s="3">
        <v>415</v>
      </c>
      <c r="J11" s="3">
        <v>685</v>
      </c>
      <c r="K11" s="3">
        <v>975</v>
      </c>
      <c r="L11" s="5">
        <f t="shared" ref="L11:L39" si="3">I11/((1+$B$6)^$A11)</f>
        <v>376.41723356009066</v>
      </c>
      <c r="M11" s="5">
        <f t="shared" si="1"/>
        <v>621.3151927437641</v>
      </c>
      <c r="N11" s="5">
        <f t="shared" si="1"/>
        <v>884.35374149659856</v>
      </c>
    </row>
    <row r="12" spans="1:14" x14ac:dyDescent="0.2">
      <c r="A12">
        <v>3</v>
      </c>
      <c r="B12" s="3">
        <v>415</v>
      </c>
      <c r="C12" s="3">
        <v>685</v>
      </c>
      <c r="D12" s="3">
        <v>975</v>
      </c>
      <c r="E12" s="5">
        <f t="shared" si="2"/>
        <v>358.49260339056252</v>
      </c>
      <c r="F12" s="5">
        <f t="shared" si="0"/>
        <v>591.72875499406109</v>
      </c>
      <c r="G12" s="5">
        <f t="shared" si="0"/>
        <v>842.24165856818911</v>
      </c>
      <c r="I12" s="3">
        <v>415</v>
      </c>
      <c r="J12" s="3">
        <v>685</v>
      </c>
      <c r="K12" s="3">
        <v>975</v>
      </c>
      <c r="L12" s="5">
        <f t="shared" si="3"/>
        <v>358.49260339056252</v>
      </c>
      <c r="M12" s="5">
        <f t="shared" si="1"/>
        <v>591.72875499406109</v>
      </c>
      <c r="N12" s="5">
        <f t="shared" si="1"/>
        <v>842.24165856818911</v>
      </c>
    </row>
    <row r="13" spans="1:14" x14ac:dyDescent="0.2">
      <c r="A13">
        <v>4</v>
      </c>
      <c r="B13" s="3">
        <v>415</v>
      </c>
      <c r="C13" s="3">
        <v>685</v>
      </c>
      <c r="D13" s="3">
        <v>975</v>
      </c>
      <c r="E13" s="5">
        <f t="shared" si="2"/>
        <v>341.42152703863104</v>
      </c>
      <c r="F13" s="5">
        <f t="shared" si="0"/>
        <v>563.55119523243911</v>
      </c>
      <c r="G13" s="5">
        <f t="shared" si="0"/>
        <v>802.13491292208494</v>
      </c>
      <c r="I13" s="3">
        <v>415</v>
      </c>
      <c r="J13" s="3">
        <v>685</v>
      </c>
      <c r="K13" s="3">
        <v>975</v>
      </c>
      <c r="L13" s="5">
        <f t="shared" si="3"/>
        <v>341.42152703863104</v>
      </c>
      <c r="M13" s="5">
        <f t="shared" si="1"/>
        <v>563.55119523243911</v>
      </c>
      <c r="N13" s="5">
        <f t="shared" si="1"/>
        <v>802.13491292208494</v>
      </c>
    </row>
    <row r="14" spans="1:14" x14ac:dyDescent="0.2">
      <c r="A14">
        <v>5</v>
      </c>
      <c r="B14" s="3">
        <v>415</v>
      </c>
      <c r="C14" s="3">
        <v>685</v>
      </c>
      <c r="D14" s="3">
        <v>975</v>
      </c>
      <c r="E14" s="5">
        <f t="shared" si="2"/>
        <v>325.16335908441044</v>
      </c>
      <c r="F14" s="5">
        <f t="shared" si="0"/>
        <v>536.71542403089438</v>
      </c>
      <c r="G14" s="5">
        <f t="shared" si="0"/>
        <v>763.93801230674751</v>
      </c>
      <c r="I14" s="3">
        <v>415</v>
      </c>
      <c r="J14" s="3">
        <v>685</v>
      </c>
      <c r="K14" s="3">
        <v>975</v>
      </c>
      <c r="L14" s="5">
        <f t="shared" si="3"/>
        <v>325.16335908441044</v>
      </c>
      <c r="M14" s="5">
        <f t="shared" si="1"/>
        <v>536.71542403089438</v>
      </c>
      <c r="N14" s="5">
        <f t="shared" si="1"/>
        <v>763.93801230674751</v>
      </c>
    </row>
    <row r="15" spans="1:14" x14ac:dyDescent="0.2">
      <c r="A15">
        <v>6</v>
      </c>
      <c r="B15" s="3">
        <v>415</v>
      </c>
      <c r="C15" s="3">
        <v>685</v>
      </c>
      <c r="D15" s="3">
        <v>975</v>
      </c>
      <c r="E15" s="5">
        <f t="shared" si="2"/>
        <v>309.67938960420048</v>
      </c>
      <c r="F15" s="5">
        <f t="shared" si="0"/>
        <v>511.15754669608992</v>
      </c>
      <c r="G15" s="5">
        <f t="shared" si="0"/>
        <v>727.56001172071194</v>
      </c>
      <c r="I15" s="3">
        <v>415</v>
      </c>
      <c r="J15" s="3">
        <v>685</v>
      </c>
      <c r="K15" s="3">
        <v>975</v>
      </c>
      <c r="L15" s="5">
        <f t="shared" si="3"/>
        <v>309.67938960420048</v>
      </c>
      <c r="M15" s="5">
        <f t="shared" si="1"/>
        <v>511.15754669608992</v>
      </c>
      <c r="N15" s="5">
        <f t="shared" si="1"/>
        <v>727.56001172071194</v>
      </c>
    </row>
    <row r="16" spans="1:14" x14ac:dyDescent="0.2">
      <c r="A16">
        <v>7</v>
      </c>
      <c r="B16" s="3">
        <v>415</v>
      </c>
      <c r="C16" s="3">
        <v>685</v>
      </c>
      <c r="D16" s="3">
        <v>975</v>
      </c>
      <c r="E16" s="5">
        <f t="shared" si="2"/>
        <v>294.93275200400041</v>
      </c>
      <c r="F16" s="5">
        <f t="shared" si="0"/>
        <v>486.81671113913319</v>
      </c>
      <c r="G16" s="5">
        <f t="shared" si="0"/>
        <v>692.91429687686843</v>
      </c>
      <c r="I16" s="3">
        <v>415</v>
      </c>
      <c r="J16" s="3">
        <v>685</v>
      </c>
      <c r="K16" s="3">
        <v>975</v>
      </c>
      <c r="L16" s="5">
        <f t="shared" si="3"/>
        <v>294.93275200400041</v>
      </c>
      <c r="M16" s="5">
        <f t="shared" si="1"/>
        <v>486.81671113913319</v>
      </c>
      <c r="N16" s="5">
        <f t="shared" si="1"/>
        <v>692.91429687686843</v>
      </c>
    </row>
    <row r="17" spans="1:14" x14ac:dyDescent="0.2">
      <c r="A17">
        <v>8</v>
      </c>
      <c r="B17" s="3">
        <v>415</v>
      </c>
      <c r="C17" s="3">
        <v>685</v>
      </c>
      <c r="D17" s="3">
        <v>975</v>
      </c>
      <c r="E17" s="5">
        <f t="shared" si="2"/>
        <v>280.88833524190517</v>
      </c>
      <c r="F17" s="5">
        <f t="shared" si="0"/>
        <v>463.63496298965072</v>
      </c>
      <c r="G17" s="5">
        <f t="shared" si="0"/>
        <v>659.91837797796995</v>
      </c>
      <c r="I17" s="3">
        <v>415</v>
      </c>
      <c r="J17" s="3">
        <v>685</v>
      </c>
      <c r="K17" s="3">
        <v>975</v>
      </c>
      <c r="L17" s="5">
        <f t="shared" si="3"/>
        <v>280.88833524190517</v>
      </c>
      <c r="M17" s="5">
        <f t="shared" si="1"/>
        <v>463.63496298965072</v>
      </c>
      <c r="N17" s="5">
        <f t="shared" si="1"/>
        <v>659.91837797796995</v>
      </c>
    </row>
    <row r="18" spans="1:14" x14ac:dyDescent="0.2">
      <c r="A18">
        <v>9</v>
      </c>
      <c r="B18" s="3">
        <v>415</v>
      </c>
      <c r="C18" s="3">
        <v>685</v>
      </c>
      <c r="D18" s="3">
        <v>975</v>
      </c>
      <c r="E18" s="5">
        <f t="shared" si="2"/>
        <v>267.51270023038586</v>
      </c>
      <c r="F18" s="5">
        <f t="shared" si="0"/>
        <v>441.55710760919112</v>
      </c>
      <c r="G18" s="5">
        <f t="shared" si="0"/>
        <v>628.49369331235232</v>
      </c>
      <c r="I18" s="3">
        <v>415</v>
      </c>
      <c r="J18" s="3">
        <v>685</v>
      </c>
      <c r="K18" s="3">
        <v>975</v>
      </c>
      <c r="L18" s="5">
        <f t="shared" si="3"/>
        <v>267.51270023038586</v>
      </c>
      <c r="M18" s="5">
        <f t="shared" si="1"/>
        <v>441.55710760919112</v>
      </c>
      <c r="N18" s="5">
        <f t="shared" si="1"/>
        <v>628.49369331235232</v>
      </c>
    </row>
    <row r="19" spans="1:14" x14ac:dyDescent="0.2">
      <c r="A19">
        <v>10</v>
      </c>
      <c r="B19" s="3">
        <v>415</v>
      </c>
      <c r="C19" s="3">
        <v>685</v>
      </c>
      <c r="D19" s="3">
        <v>975</v>
      </c>
      <c r="E19" s="5">
        <f t="shared" si="2"/>
        <v>254.77400021941511</v>
      </c>
      <c r="F19" s="5">
        <f t="shared" si="0"/>
        <v>420.53057867542014</v>
      </c>
      <c r="G19" s="5">
        <f t="shared" si="0"/>
        <v>598.56542220224037</v>
      </c>
      <c r="I19" s="3">
        <v>415</v>
      </c>
      <c r="J19" s="3">
        <v>685</v>
      </c>
      <c r="K19" s="3">
        <v>975</v>
      </c>
      <c r="L19" s="5">
        <f t="shared" si="3"/>
        <v>254.77400021941511</v>
      </c>
      <c r="M19" s="5">
        <f t="shared" si="1"/>
        <v>420.53057867542014</v>
      </c>
      <c r="N19" s="5">
        <f t="shared" si="1"/>
        <v>598.56542220224037</v>
      </c>
    </row>
    <row r="20" spans="1:14" x14ac:dyDescent="0.2">
      <c r="A20">
        <v>11</v>
      </c>
      <c r="B20" s="3">
        <v>765</v>
      </c>
      <c r="C20" s="3">
        <v>685</v>
      </c>
      <c r="D20" s="3">
        <v>975</v>
      </c>
      <c r="E20" s="5">
        <f t="shared" si="2"/>
        <v>447.27965615112458</v>
      </c>
      <c r="F20" s="5">
        <f t="shared" si="0"/>
        <v>400.50531302420961</v>
      </c>
      <c r="G20" s="5">
        <f t="shared" si="0"/>
        <v>570.06230685927642</v>
      </c>
      <c r="I20" s="3">
        <f>$B20*(1+$K$6)</f>
        <v>994.5</v>
      </c>
      <c r="J20" s="3">
        <v>685</v>
      </c>
      <c r="K20" s="3">
        <v>975</v>
      </c>
      <c r="L20" s="5">
        <f t="shared" si="3"/>
        <v>581.463552996462</v>
      </c>
      <c r="M20" s="5">
        <f t="shared" si="1"/>
        <v>400.50531302420961</v>
      </c>
      <c r="N20" s="5">
        <f t="shared" si="1"/>
        <v>570.06230685927642</v>
      </c>
    </row>
    <row r="21" spans="1:14" x14ac:dyDescent="0.2">
      <c r="A21">
        <v>12</v>
      </c>
      <c r="B21" s="3">
        <v>765</v>
      </c>
      <c r="C21" s="3">
        <v>685</v>
      </c>
      <c r="D21" s="3">
        <v>975</v>
      </c>
      <c r="E21" s="5">
        <f t="shared" si="2"/>
        <v>425.98062490583305</v>
      </c>
      <c r="F21" s="5">
        <f t="shared" si="0"/>
        <v>381.43363145162829</v>
      </c>
      <c r="G21" s="5">
        <f t="shared" si="0"/>
        <v>542.91648272312057</v>
      </c>
      <c r="I21" s="3">
        <f t="shared" ref="I21:J39" si="4">$B21*(1+$K$6)</f>
        <v>994.5</v>
      </c>
      <c r="J21" s="3">
        <v>685</v>
      </c>
      <c r="K21" s="3">
        <v>975</v>
      </c>
      <c r="L21" s="5">
        <f t="shared" si="3"/>
        <v>553.77481237758298</v>
      </c>
      <c r="M21" s="5">
        <f t="shared" si="1"/>
        <v>381.43363145162829</v>
      </c>
      <c r="N21" s="5">
        <f t="shared" si="1"/>
        <v>542.91648272312057</v>
      </c>
    </row>
    <row r="22" spans="1:14" x14ac:dyDescent="0.2">
      <c r="A22">
        <v>13</v>
      </c>
      <c r="B22" s="3">
        <v>765</v>
      </c>
      <c r="C22" s="3">
        <v>685</v>
      </c>
      <c r="D22" s="3">
        <v>975</v>
      </c>
      <c r="E22" s="5">
        <f t="shared" si="2"/>
        <v>405.69583324365044</v>
      </c>
      <c r="F22" s="5">
        <f t="shared" si="0"/>
        <v>363.27012519202685</v>
      </c>
      <c r="G22" s="5">
        <f t="shared" si="0"/>
        <v>517.06331687916236</v>
      </c>
      <c r="I22" s="3">
        <f t="shared" si="4"/>
        <v>994.5</v>
      </c>
      <c r="J22" s="3">
        <v>685</v>
      </c>
      <c r="K22" s="3">
        <v>975</v>
      </c>
      <c r="L22" s="5">
        <f t="shared" si="3"/>
        <v>527.40458321674555</v>
      </c>
      <c r="M22" s="5">
        <f t="shared" si="1"/>
        <v>363.27012519202685</v>
      </c>
      <c r="N22" s="5">
        <f t="shared" si="1"/>
        <v>517.06331687916236</v>
      </c>
    </row>
    <row r="23" spans="1:14" x14ac:dyDescent="0.2">
      <c r="A23">
        <v>14</v>
      </c>
      <c r="B23" s="3">
        <v>765</v>
      </c>
      <c r="C23" s="3">
        <v>685</v>
      </c>
      <c r="D23" s="3">
        <v>975</v>
      </c>
      <c r="E23" s="5">
        <f t="shared" si="2"/>
        <v>386.37698404157192</v>
      </c>
      <c r="F23" s="5">
        <f t="shared" si="0"/>
        <v>345.9715478019304</v>
      </c>
      <c r="G23" s="5">
        <f t="shared" si="0"/>
        <v>492.44125417063088</v>
      </c>
      <c r="I23" s="3">
        <f t="shared" si="4"/>
        <v>994.5</v>
      </c>
      <c r="J23" s="3">
        <v>685</v>
      </c>
      <c r="K23" s="3">
        <v>975</v>
      </c>
      <c r="L23" s="5">
        <f t="shared" si="3"/>
        <v>502.29007925404352</v>
      </c>
      <c r="M23" s="5">
        <f t="shared" si="1"/>
        <v>345.9715478019304</v>
      </c>
      <c r="N23" s="5">
        <f t="shared" si="1"/>
        <v>492.44125417063088</v>
      </c>
    </row>
    <row r="24" spans="1:14" x14ac:dyDescent="0.2">
      <c r="A24">
        <v>15</v>
      </c>
      <c r="B24" s="3">
        <v>765</v>
      </c>
      <c r="C24" s="3">
        <v>685</v>
      </c>
      <c r="D24" s="3">
        <v>975</v>
      </c>
      <c r="E24" s="5">
        <f t="shared" si="2"/>
        <v>367.97808003959221</v>
      </c>
      <c r="F24" s="5">
        <f t="shared" si="0"/>
        <v>329.49671219231459</v>
      </c>
      <c r="G24" s="5">
        <f t="shared" si="0"/>
        <v>468.99167063869595</v>
      </c>
      <c r="I24" s="3">
        <f t="shared" si="4"/>
        <v>994.5</v>
      </c>
      <c r="J24" s="3">
        <v>685</v>
      </c>
      <c r="K24" s="3">
        <v>975</v>
      </c>
      <c r="L24" s="5">
        <f t="shared" si="3"/>
        <v>478.37150405146986</v>
      </c>
      <c r="M24" s="5">
        <f t="shared" si="1"/>
        <v>329.49671219231459</v>
      </c>
      <c r="N24" s="5">
        <f t="shared" si="1"/>
        <v>468.99167063869595</v>
      </c>
    </row>
    <row r="25" spans="1:14" x14ac:dyDescent="0.2">
      <c r="A25">
        <v>16</v>
      </c>
      <c r="B25" s="3">
        <v>765</v>
      </c>
      <c r="C25" s="3">
        <v>685</v>
      </c>
      <c r="D25" s="3">
        <v>975</v>
      </c>
      <c r="E25" s="5">
        <f t="shared" si="2"/>
        <v>350.45531432342119</v>
      </c>
      <c r="F25" s="5">
        <f t="shared" si="0"/>
        <v>313.80639256410916</v>
      </c>
      <c r="G25" s="5">
        <f t="shared" si="0"/>
        <v>446.6587339416152</v>
      </c>
      <c r="I25" s="3">
        <f t="shared" si="4"/>
        <v>994.5</v>
      </c>
      <c r="J25" s="3">
        <v>685</v>
      </c>
      <c r="K25" s="3">
        <v>975</v>
      </c>
      <c r="L25" s="5">
        <f t="shared" si="3"/>
        <v>455.5919086204475</v>
      </c>
      <c r="M25" s="5">
        <f t="shared" si="1"/>
        <v>313.80639256410916</v>
      </c>
      <c r="N25" s="5">
        <f t="shared" si="1"/>
        <v>446.6587339416152</v>
      </c>
    </row>
    <row r="26" spans="1:14" x14ac:dyDescent="0.2">
      <c r="A26">
        <v>17</v>
      </c>
      <c r="B26" s="3">
        <v>765</v>
      </c>
      <c r="C26" s="3">
        <v>685</v>
      </c>
      <c r="D26" s="3">
        <v>975</v>
      </c>
      <c r="E26" s="5">
        <f t="shared" si="2"/>
        <v>333.76696602230584</v>
      </c>
      <c r="F26" s="5">
        <f t="shared" si="0"/>
        <v>298.86323101343726</v>
      </c>
      <c r="G26" s="5">
        <f t="shared" si="0"/>
        <v>425.38927042058589</v>
      </c>
      <c r="I26" s="3">
        <f t="shared" si="4"/>
        <v>994.5</v>
      </c>
      <c r="J26" s="3">
        <v>685</v>
      </c>
      <c r="K26" s="3">
        <v>975</v>
      </c>
      <c r="L26" s="5">
        <f t="shared" si="3"/>
        <v>433.89705582899757</v>
      </c>
      <c r="M26" s="5">
        <f t="shared" si="1"/>
        <v>298.86323101343726</v>
      </c>
      <c r="N26" s="5">
        <f t="shared" si="1"/>
        <v>425.38927042058589</v>
      </c>
    </row>
    <row r="27" spans="1:14" x14ac:dyDescent="0.2">
      <c r="A27">
        <v>18</v>
      </c>
      <c r="B27" s="3">
        <v>765</v>
      </c>
      <c r="C27" s="3">
        <v>685</v>
      </c>
      <c r="D27" s="3">
        <v>975</v>
      </c>
      <c r="E27" s="5">
        <f t="shared" si="2"/>
        <v>317.87330097362462</v>
      </c>
      <c r="F27" s="5">
        <f t="shared" si="0"/>
        <v>284.63164858422596</v>
      </c>
      <c r="G27" s="5">
        <f t="shared" si="0"/>
        <v>405.13263849579607</v>
      </c>
      <c r="I27" s="3">
        <f t="shared" si="4"/>
        <v>994.5</v>
      </c>
      <c r="J27" s="3">
        <v>685</v>
      </c>
      <c r="K27" s="3">
        <v>975</v>
      </c>
      <c r="L27" s="5">
        <f t="shared" si="3"/>
        <v>413.23529126571196</v>
      </c>
      <c r="M27" s="5">
        <f t="shared" si="1"/>
        <v>284.63164858422596</v>
      </c>
      <c r="N27" s="5">
        <f t="shared" si="1"/>
        <v>405.13263849579607</v>
      </c>
    </row>
    <row r="28" spans="1:14" x14ac:dyDescent="0.2">
      <c r="A28">
        <v>19</v>
      </c>
      <c r="B28" s="3">
        <v>765</v>
      </c>
      <c r="C28" s="3">
        <v>685</v>
      </c>
      <c r="D28" s="3">
        <v>975</v>
      </c>
      <c r="E28" s="5">
        <f t="shared" si="2"/>
        <v>302.73647711773771</v>
      </c>
      <c r="F28" s="5">
        <f t="shared" si="0"/>
        <v>271.07776055640568</v>
      </c>
      <c r="G28" s="5">
        <f t="shared" si="0"/>
        <v>385.84060809123434</v>
      </c>
      <c r="I28" s="3">
        <f t="shared" si="4"/>
        <v>994.5</v>
      </c>
      <c r="J28" s="3">
        <v>685</v>
      </c>
      <c r="K28" s="3">
        <v>975</v>
      </c>
      <c r="L28" s="5">
        <f t="shared" si="3"/>
        <v>393.55742025305904</v>
      </c>
      <c r="M28" s="5">
        <f t="shared" si="1"/>
        <v>271.07776055640568</v>
      </c>
      <c r="N28" s="5">
        <f t="shared" si="1"/>
        <v>385.84060809123434</v>
      </c>
    </row>
    <row r="29" spans="1:14" x14ac:dyDescent="0.2">
      <c r="A29">
        <v>20</v>
      </c>
      <c r="B29" s="3">
        <v>765</v>
      </c>
      <c r="C29" s="3">
        <v>685</v>
      </c>
      <c r="D29" s="3">
        <v>975</v>
      </c>
      <c r="E29" s="5">
        <f t="shared" si="2"/>
        <v>288.32045439784548</v>
      </c>
      <c r="F29" s="5">
        <f t="shared" si="0"/>
        <v>258.16929576800538</v>
      </c>
      <c r="G29" s="5">
        <f t="shared" si="0"/>
        <v>367.46724580117558</v>
      </c>
      <c r="I29" s="3">
        <f t="shared" si="4"/>
        <v>994.5</v>
      </c>
      <c r="J29" s="3">
        <v>685</v>
      </c>
      <c r="K29" s="3">
        <v>975</v>
      </c>
      <c r="L29" s="5">
        <f t="shared" si="3"/>
        <v>374.81659071719912</v>
      </c>
      <c r="M29" s="5">
        <f t="shared" si="1"/>
        <v>258.16929576800538</v>
      </c>
      <c r="N29" s="5">
        <f t="shared" si="1"/>
        <v>367.46724580117558</v>
      </c>
    </row>
    <row r="30" spans="1:14" x14ac:dyDescent="0.2">
      <c r="A30">
        <v>21</v>
      </c>
      <c r="B30" s="3">
        <v>1575</v>
      </c>
      <c r="C30" s="3">
        <v>1575</v>
      </c>
      <c r="D30" s="3">
        <v>975</v>
      </c>
      <c r="E30" s="5">
        <f t="shared" si="2"/>
        <v>565.33422430950088</v>
      </c>
      <c r="F30" s="5">
        <f t="shared" si="0"/>
        <v>565.33422430950088</v>
      </c>
      <c r="G30" s="5">
        <f t="shared" si="0"/>
        <v>349.96880552492911</v>
      </c>
      <c r="I30" s="3">
        <f t="shared" si="4"/>
        <v>2047.5</v>
      </c>
      <c r="J30" s="3">
        <f t="shared" si="4"/>
        <v>2047.5</v>
      </c>
      <c r="K30" s="3">
        <v>975</v>
      </c>
      <c r="L30" s="5">
        <f t="shared" si="3"/>
        <v>734.93449160235116</v>
      </c>
      <c r="M30" s="5">
        <f t="shared" si="1"/>
        <v>734.93449160235116</v>
      </c>
      <c r="N30" s="5">
        <f t="shared" si="1"/>
        <v>349.96880552492911</v>
      </c>
    </row>
    <row r="31" spans="1:14" x14ac:dyDescent="0.2">
      <c r="A31">
        <v>22</v>
      </c>
      <c r="B31" s="3">
        <v>1575</v>
      </c>
      <c r="C31" s="3">
        <v>1575</v>
      </c>
      <c r="D31" s="3">
        <v>975</v>
      </c>
      <c r="E31" s="5">
        <f t="shared" si="2"/>
        <v>538.41354696142946</v>
      </c>
      <c r="F31" s="5">
        <f t="shared" si="0"/>
        <v>538.41354696142946</v>
      </c>
      <c r="G31" s="5">
        <f t="shared" si="0"/>
        <v>333.30362430945632</v>
      </c>
      <c r="I31" s="3">
        <f t="shared" si="4"/>
        <v>2047.5</v>
      </c>
      <c r="J31" s="3">
        <f t="shared" si="4"/>
        <v>2047.5</v>
      </c>
      <c r="K31" s="3">
        <v>975</v>
      </c>
      <c r="L31" s="5">
        <f t="shared" si="3"/>
        <v>699.93761104985833</v>
      </c>
      <c r="M31" s="5">
        <f t="shared" si="1"/>
        <v>699.93761104985833</v>
      </c>
      <c r="N31" s="5">
        <f t="shared" si="1"/>
        <v>333.30362430945632</v>
      </c>
    </row>
    <row r="32" spans="1:14" x14ac:dyDescent="0.2">
      <c r="A32">
        <v>23</v>
      </c>
      <c r="B32" s="3">
        <v>1575</v>
      </c>
      <c r="C32" s="3">
        <v>1575</v>
      </c>
      <c r="D32" s="3">
        <v>975</v>
      </c>
      <c r="E32" s="5">
        <f t="shared" si="2"/>
        <v>512.77480662993275</v>
      </c>
      <c r="F32" s="5">
        <f t="shared" si="0"/>
        <v>512.77480662993275</v>
      </c>
      <c r="G32" s="5">
        <f t="shared" si="0"/>
        <v>317.43202315186312</v>
      </c>
      <c r="I32" s="3">
        <f t="shared" si="4"/>
        <v>2047.5</v>
      </c>
      <c r="J32" s="3">
        <f t="shared" si="4"/>
        <v>2047.5</v>
      </c>
      <c r="K32" s="3">
        <v>975</v>
      </c>
      <c r="L32" s="5">
        <f t="shared" si="3"/>
        <v>666.60724861891254</v>
      </c>
      <c r="M32" s="5">
        <f t="shared" si="1"/>
        <v>666.60724861891254</v>
      </c>
      <c r="N32" s="5">
        <f t="shared" si="1"/>
        <v>317.43202315186312</v>
      </c>
    </row>
    <row r="33" spans="1:14" x14ac:dyDescent="0.2">
      <c r="A33">
        <v>24</v>
      </c>
      <c r="B33" s="3">
        <v>1575</v>
      </c>
      <c r="C33" s="3">
        <v>1575</v>
      </c>
      <c r="D33" s="3">
        <v>975</v>
      </c>
      <c r="E33" s="5">
        <f t="shared" si="2"/>
        <v>488.35695869517411</v>
      </c>
      <c r="F33" s="5">
        <f t="shared" si="0"/>
        <v>488.35695869517411</v>
      </c>
      <c r="G33" s="5">
        <f t="shared" si="0"/>
        <v>302.31621252558398</v>
      </c>
      <c r="I33" s="3">
        <f t="shared" si="4"/>
        <v>2047.5</v>
      </c>
      <c r="J33" s="3">
        <f t="shared" si="4"/>
        <v>2047.5</v>
      </c>
      <c r="K33" s="3">
        <v>975</v>
      </c>
      <c r="L33" s="5">
        <f t="shared" si="3"/>
        <v>634.86404630372635</v>
      </c>
      <c r="M33" s="5">
        <f t="shared" si="1"/>
        <v>634.86404630372635</v>
      </c>
      <c r="N33" s="5">
        <f t="shared" si="1"/>
        <v>302.31621252558398</v>
      </c>
    </row>
    <row r="34" spans="1:14" x14ac:dyDescent="0.2">
      <c r="A34">
        <v>25</v>
      </c>
      <c r="B34" s="3">
        <v>1575</v>
      </c>
      <c r="C34" s="3">
        <v>1575</v>
      </c>
      <c r="D34" s="3">
        <v>975</v>
      </c>
      <c r="E34" s="5">
        <f t="shared" si="2"/>
        <v>465.10186542397531</v>
      </c>
      <c r="F34" s="5">
        <f t="shared" si="0"/>
        <v>465.10186542397531</v>
      </c>
      <c r="G34" s="5">
        <f t="shared" si="0"/>
        <v>287.92020240531804</v>
      </c>
      <c r="I34" s="3">
        <f t="shared" si="4"/>
        <v>2047.5</v>
      </c>
      <c r="J34" s="3">
        <f t="shared" si="4"/>
        <v>2047.5</v>
      </c>
      <c r="K34" s="3">
        <v>975</v>
      </c>
      <c r="L34" s="5">
        <f t="shared" si="3"/>
        <v>604.63242505116784</v>
      </c>
      <c r="M34" s="5">
        <f t="shared" si="1"/>
        <v>604.63242505116784</v>
      </c>
      <c r="N34" s="5">
        <f t="shared" si="1"/>
        <v>287.92020240531804</v>
      </c>
    </row>
    <row r="35" spans="1:14" x14ac:dyDescent="0.2">
      <c r="A35">
        <v>26</v>
      </c>
      <c r="B35" s="3">
        <v>1575</v>
      </c>
      <c r="C35" s="3">
        <v>1575</v>
      </c>
      <c r="D35" s="3">
        <v>975</v>
      </c>
      <c r="E35" s="5">
        <f t="shared" si="2"/>
        <v>442.95415754664316</v>
      </c>
      <c r="F35" s="5">
        <f t="shared" si="0"/>
        <v>442.95415754664316</v>
      </c>
      <c r="G35" s="5">
        <f t="shared" si="0"/>
        <v>274.20971657649335</v>
      </c>
      <c r="I35" s="3">
        <f t="shared" si="4"/>
        <v>2047.5</v>
      </c>
      <c r="J35" s="3">
        <f t="shared" si="4"/>
        <v>2047.5</v>
      </c>
      <c r="K35" s="3">
        <v>975</v>
      </c>
      <c r="L35" s="5">
        <f t="shared" si="3"/>
        <v>575.84040481063607</v>
      </c>
      <c r="M35" s="5">
        <f t="shared" si="1"/>
        <v>575.84040481063607</v>
      </c>
      <c r="N35" s="5">
        <f t="shared" si="1"/>
        <v>274.20971657649335</v>
      </c>
    </row>
    <row r="36" spans="1:14" x14ac:dyDescent="0.2">
      <c r="A36">
        <v>27</v>
      </c>
      <c r="B36" s="3">
        <v>1575</v>
      </c>
      <c r="C36" s="3">
        <v>1575</v>
      </c>
      <c r="D36" s="3">
        <v>975</v>
      </c>
      <c r="E36" s="5">
        <f t="shared" si="2"/>
        <v>421.86110242537438</v>
      </c>
      <c r="F36" s="5">
        <f t="shared" si="0"/>
        <v>421.86110242537438</v>
      </c>
      <c r="G36" s="5">
        <f t="shared" si="0"/>
        <v>261.15211102523176</v>
      </c>
      <c r="I36" s="3">
        <f t="shared" si="4"/>
        <v>2047.5</v>
      </c>
      <c r="J36" s="3">
        <f t="shared" si="4"/>
        <v>2047.5</v>
      </c>
      <c r="K36" s="3">
        <v>975</v>
      </c>
      <c r="L36" s="5">
        <f t="shared" si="3"/>
        <v>548.4194331529867</v>
      </c>
      <c r="M36" s="5">
        <f t="shared" si="1"/>
        <v>548.4194331529867</v>
      </c>
      <c r="N36" s="5">
        <f t="shared" si="1"/>
        <v>261.15211102523176</v>
      </c>
    </row>
    <row r="37" spans="1:14" x14ac:dyDescent="0.2">
      <c r="A37">
        <v>28</v>
      </c>
      <c r="B37" s="3">
        <v>1575</v>
      </c>
      <c r="C37" s="3">
        <v>1575</v>
      </c>
      <c r="D37" s="3">
        <v>975</v>
      </c>
      <c r="E37" s="5">
        <f t="shared" si="2"/>
        <v>401.77247850035661</v>
      </c>
      <c r="F37" s="5">
        <f t="shared" si="0"/>
        <v>401.77247850035661</v>
      </c>
      <c r="G37" s="5">
        <f t="shared" si="0"/>
        <v>248.71629621450649</v>
      </c>
      <c r="I37" s="3">
        <f t="shared" si="4"/>
        <v>2047.5</v>
      </c>
      <c r="J37" s="3">
        <f t="shared" si="4"/>
        <v>2047.5</v>
      </c>
      <c r="K37" s="3">
        <v>975</v>
      </c>
      <c r="L37" s="5">
        <f t="shared" si="3"/>
        <v>522.30422205046364</v>
      </c>
      <c r="M37" s="5">
        <f t="shared" si="1"/>
        <v>522.30422205046364</v>
      </c>
      <c r="N37" s="5">
        <f t="shared" si="1"/>
        <v>248.71629621450649</v>
      </c>
    </row>
    <row r="38" spans="1:14" x14ac:dyDescent="0.2">
      <c r="A38">
        <v>29</v>
      </c>
      <c r="B38" s="3">
        <v>1575</v>
      </c>
      <c r="C38" s="3">
        <v>1575</v>
      </c>
      <c r="D38" s="3">
        <v>975</v>
      </c>
      <c r="E38" s="5">
        <f t="shared" si="2"/>
        <v>382.64045571462526</v>
      </c>
      <c r="F38" s="5">
        <f t="shared" si="0"/>
        <v>382.64045571462526</v>
      </c>
      <c r="G38" s="5">
        <f t="shared" si="0"/>
        <v>236.87266306143468</v>
      </c>
      <c r="I38" s="3">
        <f t="shared" si="4"/>
        <v>2047.5</v>
      </c>
      <c r="J38" s="3">
        <f t="shared" si="4"/>
        <v>2047.5</v>
      </c>
      <c r="K38" s="3">
        <v>975</v>
      </c>
      <c r="L38" s="5">
        <f t="shared" si="3"/>
        <v>497.43259242901286</v>
      </c>
      <c r="M38" s="5">
        <f t="shared" si="1"/>
        <v>497.43259242901286</v>
      </c>
      <c r="N38" s="5">
        <f t="shared" si="1"/>
        <v>236.87266306143468</v>
      </c>
    </row>
    <row r="39" spans="1:14" x14ac:dyDescent="0.2">
      <c r="A39">
        <v>30</v>
      </c>
      <c r="B39" s="3">
        <v>1575</v>
      </c>
      <c r="C39" s="3">
        <v>1575</v>
      </c>
      <c r="D39" s="3">
        <v>975</v>
      </c>
      <c r="E39" s="5">
        <f t="shared" si="2"/>
        <v>364.41948163297656</v>
      </c>
      <c r="F39" s="5">
        <f t="shared" si="0"/>
        <v>364.41948163297656</v>
      </c>
      <c r="G39" s="5">
        <f t="shared" si="0"/>
        <v>225.59301243946169</v>
      </c>
      <c r="I39" s="3">
        <f t="shared" si="4"/>
        <v>2047.5</v>
      </c>
      <c r="J39" s="3">
        <f t="shared" si="4"/>
        <v>2047.5</v>
      </c>
      <c r="K39" s="3">
        <v>975</v>
      </c>
      <c r="L39" s="5">
        <f t="shared" si="3"/>
        <v>473.74532612286953</v>
      </c>
      <c r="M39" s="5">
        <f t="shared" si="1"/>
        <v>473.74532612286953</v>
      </c>
      <c r="N39" s="5">
        <f t="shared" si="1"/>
        <v>225.59301243946169</v>
      </c>
    </row>
    <row r="40" spans="1:14" x14ac:dyDescent="0.2">
      <c r="A40" s="1" t="s">
        <v>6</v>
      </c>
      <c r="B40" s="4">
        <f>SUM(B9:B39)</f>
        <v>27560</v>
      </c>
      <c r="C40" s="4">
        <f t="shared" ref="C40:G40" si="5">SUM(C9:C39)</f>
        <v>29470</v>
      </c>
      <c r="D40" s="4">
        <f t="shared" si="5"/>
        <v>29280</v>
      </c>
      <c r="E40" s="4">
        <f t="shared" si="5"/>
        <v>11424.612764668393</v>
      </c>
      <c r="F40" s="4">
        <f t="shared" si="5"/>
        <v>13140.243162479881</v>
      </c>
      <c r="G40" s="4">
        <f t="shared" si="5"/>
        <v>15018.139751210763</v>
      </c>
      <c r="I40" s="4">
        <f>SUM(I9:I39)</f>
        <v>34580</v>
      </c>
      <c r="J40" s="4">
        <f t="shared" ref="J40:N40" si="6">SUM(J9:J39)</f>
        <v>34195</v>
      </c>
      <c r="K40" s="4">
        <f t="shared" si="6"/>
        <v>29280</v>
      </c>
      <c r="L40" s="4">
        <f t="shared" si="6"/>
        <v>13887.640595385401</v>
      </c>
      <c r="M40" s="4">
        <f t="shared" si="6"/>
        <v>14515.331885831876</v>
      </c>
      <c r="N40" s="4">
        <f t="shared" si="6"/>
        <v>15018.139751210763</v>
      </c>
    </row>
    <row r="41" spans="1:14" x14ac:dyDescent="0.2">
      <c r="A41" s="1"/>
      <c r="B41" s="1"/>
      <c r="C41" s="1"/>
      <c r="D41" s="1"/>
    </row>
    <row r="43" spans="1:14" x14ac:dyDescent="0.2">
      <c r="A43" t="s">
        <v>4</v>
      </c>
    </row>
  </sheetData>
  <mergeCells count="4">
    <mergeCell ref="B8:D8"/>
    <mergeCell ref="E8:G8"/>
    <mergeCell ref="I8:K8"/>
    <mergeCell ref="L8:N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C3CD4-CBE8-2847-9F3A-C82A6D596CC0}">
  <dimension ref="A1:N43"/>
  <sheetViews>
    <sheetView tabSelected="1" workbookViewId="0">
      <selection activeCell="D18" sqref="D18"/>
    </sheetView>
  </sheetViews>
  <sheetFormatPr baseColWidth="10" defaultRowHeight="16" x14ac:dyDescent="0.2"/>
  <cols>
    <col min="1" max="1" width="13.1640625" customWidth="1"/>
    <col min="8" max="8" width="4.6640625" customWidth="1"/>
  </cols>
  <sheetData>
    <row r="1" spans="1:14" ht="21" x14ac:dyDescent="0.25">
      <c r="A1" s="2" t="s">
        <v>0</v>
      </c>
    </row>
    <row r="2" spans="1:14" x14ac:dyDescent="0.2">
      <c r="A2" t="s">
        <v>12</v>
      </c>
      <c r="C2" s="9">
        <v>44508</v>
      </c>
    </row>
    <row r="3" spans="1:14" x14ac:dyDescent="0.2">
      <c r="A3" t="s">
        <v>7</v>
      </c>
    </row>
    <row r="4" spans="1:14" x14ac:dyDescent="0.2">
      <c r="A4" t="s">
        <v>14</v>
      </c>
    </row>
    <row r="5" spans="1:14" x14ac:dyDescent="0.2">
      <c r="I5" t="s">
        <v>10</v>
      </c>
    </row>
    <row r="6" spans="1:14" x14ac:dyDescent="0.2">
      <c r="A6" t="s">
        <v>1</v>
      </c>
      <c r="B6" s="6">
        <v>0.05</v>
      </c>
      <c r="I6" t="s">
        <v>11</v>
      </c>
      <c r="K6" s="6">
        <v>0.3</v>
      </c>
    </row>
    <row r="8" spans="1:14" x14ac:dyDescent="0.2">
      <c r="B8" s="8" t="s">
        <v>3</v>
      </c>
      <c r="C8" s="8"/>
      <c r="D8" s="8"/>
      <c r="E8" s="8" t="s">
        <v>8</v>
      </c>
      <c r="F8" s="8"/>
      <c r="G8" s="8"/>
      <c r="I8" s="8" t="s">
        <v>9</v>
      </c>
      <c r="J8" s="8"/>
      <c r="K8" s="8"/>
      <c r="L8" s="8" t="s">
        <v>8</v>
      </c>
      <c r="M8" s="8"/>
      <c r="N8" s="8"/>
    </row>
    <row r="9" spans="1:14" s="7" customFormat="1" x14ac:dyDescent="0.2">
      <c r="A9" s="7" t="s">
        <v>2</v>
      </c>
      <c r="B9" s="7">
        <v>10</v>
      </c>
      <c r="C9" s="7">
        <v>20</v>
      </c>
      <c r="D9" s="7">
        <v>30</v>
      </c>
      <c r="E9" s="7">
        <v>10</v>
      </c>
      <c r="F9" s="7">
        <v>20</v>
      </c>
      <c r="G9" s="7">
        <v>30</v>
      </c>
      <c r="I9" s="7">
        <v>10</v>
      </c>
      <c r="J9" s="7">
        <v>20</v>
      </c>
      <c r="K9" s="7">
        <v>30</v>
      </c>
      <c r="L9" s="7">
        <v>10</v>
      </c>
      <c r="M9" s="7">
        <v>20</v>
      </c>
      <c r="N9" s="7">
        <v>30</v>
      </c>
    </row>
    <row r="10" spans="1:14" x14ac:dyDescent="0.2">
      <c r="A10">
        <v>1</v>
      </c>
      <c r="B10" s="3">
        <v>765</v>
      </c>
      <c r="C10" s="3">
        <v>1205</v>
      </c>
      <c r="D10" s="3">
        <v>2475</v>
      </c>
      <c r="E10" s="5">
        <f>B10/((1+$B$6)^$A10)</f>
        <v>728.57142857142856</v>
      </c>
      <c r="F10" s="5">
        <f t="shared" ref="F10:G39" si="0">C10/((1+$B$6)^$A10)</f>
        <v>1147.6190476190475</v>
      </c>
      <c r="G10" s="5">
        <f t="shared" si="0"/>
        <v>2357.1428571428569</v>
      </c>
      <c r="I10" s="3">
        <v>765</v>
      </c>
      <c r="J10" s="3">
        <v>1205</v>
      </c>
      <c r="K10" s="3">
        <v>2475</v>
      </c>
      <c r="L10" s="5">
        <f>I10/((1+$B$6)^$A10)</f>
        <v>728.57142857142856</v>
      </c>
      <c r="M10" s="5">
        <f t="shared" ref="M10:N39" si="1">J10/((1+$B$6)^$A10)</f>
        <v>1147.6190476190475</v>
      </c>
      <c r="N10" s="5">
        <f t="shared" si="1"/>
        <v>2357.1428571428569</v>
      </c>
    </row>
    <row r="11" spans="1:14" x14ac:dyDescent="0.2">
      <c r="A11">
        <v>2</v>
      </c>
      <c r="B11" s="3">
        <v>765</v>
      </c>
      <c r="C11" s="3">
        <v>1205</v>
      </c>
      <c r="D11" s="3">
        <v>2475</v>
      </c>
      <c r="E11" s="5">
        <f t="shared" ref="E11:E39" si="2">B11/((1+$B$6)^$A11)</f>
        <v>693.87755102040819</v>
      </c>
      <c r="F11" s="5">
        <f t="shared" si="0"/>
        <v>1092.9705215419501</v>
      </c>
      <c r="G11" s="5">
        <f t="shared" si="0"/>
        <v>2244.8979591836733</v>
      </c>
      <c r="I11" s="3">
        <v>765</v>
      </c>
      <c r="J11" s="3">
        <v>1205</v>
      </c>
      <c r="K11" s="3">
        <v>2475</v>
      </c>
      <c r="L11" s="5">
        <f t="shared" ref="L11:L39" si="3">I11/((1+$B$6)^$A11)</f>
        <v>693.87755102040819</v>
      </c>
      <c r="M11" s="5">
        <f t="shared" si="1"/>
        <v>1092.9705215419501</v>
      </c>
      <c r="N11" s="5">
        <f t="shared" si="1"/>
        <v>2244.8979591836733</v>
      </c>
    </row>
    <row r="12" spans="1:14" x14ac:dyDescent="0.2">
      <c r="A12">
        <v>3</v>
      </c>
      <c r="B12" s="3">
        <v>765</v>
      </c>
      <c r="C12" s="3">
        <v>1205</v>
      </c>
      <c r="D12" s="3">
        <v>2475</v>
      </c>
      <c r="E12" s="5">
        <f t="shared" si="2"/>
        <v>660.83576287657911</v>
      </c>
      <c r="F12" s="5">
        <f t="shared" si="0"/>
        <v>1040.9243062304286</v>
      </c>
      <c r="G12" s="5">
        <f t="shared" si="0"/>
        <v>2137.998056365403</v>
      </c>
      <c r="I12" s="3">
        <v>765</v>
      </c>
      <c r="J12" s="3">
        <v>1205</v>
      </c>
      <c r="K12" s="3">
        <v>2475</v>
      </c>
      <c r="L12" s="5">
        <f t="shared" si="3"/>
        <v>660.83576287657911</v>
      </c>
      <c r="M12" s="5">
        <f t="shared" si="1"/>
        <v>1040.9243062304286</v>
      </c>
      <c r="N12" s="5">
        <f t="shared" si="1"/>
        <v>2137.998056365403</v>
      </c>
    </row>
    <row r="13" spans="1:14" x14ac:dyDescent="0.2">
      <c r="A13">
        <v>4</v>
      </c>
      <c r="B13" s="3">
        <v>765</v>
      </c>
      <c r="C13" s="3">
        <v>1205</v>
      </c>
      <c r="D13" s="3">
        <v>2475</v>
      </c>
      <c r="E13" s="5">
        <f t="shared" si="2"/>
        <v>629.36739321578966</v>
      </c>
      <c r="F13" s="5">
        <f t="shared" si="0"/>
        <v>991.35648212421779</v>
      </c>
      <c r="G13" s="5">
        <f t="shared" si="0"/>
        <v>2036.1886251099079</v>
      </c>
      <c r="I13" s="3">
        <v>765</v>
      </c>
      <c r="J13" s="3">
        <v>1205</v>
      </c>
      <c r="K13" s="3">
        <v>2475</v>
      </c>
      <c r="L13" s="5">
        <f t="shared" si="3"/>
        <v>629.36739321578966</v>
      </c>
      <c r="M13" s="5">
        <f t="shared" si="1"/>
        <v>991.35648212421779</v>
      </c>
      <c r="N13" s="5">
        <f t="shared" si="1"/>
        <v>2036.1886251099079</v>
      </c>
    </row>
    <row r="14" spans="1:14" x14ac:dyDescent="0.2">
      <c r="A14">
        <v>5</v>
      </c>
      <c r="B14" s="3">
        <v>765</v>
      </c>
      <c r="C14" s="3">
        <v>1205</v>
      </c>
      <c r="D14" s="3">
        <v>2475</v>
      </c>
      <c r="E14" s="5">
        <f t="shared" si="2"/>
        <v>599.39751734837114</v>
      </c>
      <c r="F14" s="5">
        <f t="shared" si="0"/>
        <v>944.14903059449307</v>
      </c>
      <c r="G14" s="5">
        <f t="shared" si="0"/>
        <v>1939.2272620094359</v>
      </c>
      <c r="I14" s="3">
        <v>765</v>
      </c>
      <c r="J14" s="3">
        <v>1205</v>
      </c>
      <c r="K14" s="3">
        <v>2475</v>
      </c>
      <c r="L14" s="5">
        <f t="shared" si="3"/>
        <v>599.39751734837114</v>
      </c>
      <c r="M14" s="5">
        <f t="shared" si="1"/>
        <v>944.14903059449307</v>
      </c>
      <c r="N14" s="5">
        <f t="shared" si="1"/>
        <v>1939.2272620094359</v>
      </c>
    </row>
    <row r="15" spans="1:14" x14ac:dyDescent="0.2">
      <c r="A15">
        <v>6</v>
      </c>
      <c r="B15" s="3">
        <v>765</v>
      </c>
      <c r="C15" s="3">
        <v>1205</v>
      </c>
      <c r="D15" s="3">
        <v>2475</v>
      </c>
      <c r="E15" s="5">
        <f t="shared" si="2"/>
        <v>570.85477842702016</v>
      </c>
      <c r="F15" s="5">
        <f t="shared" si="0"/>
        <v>899.18955294713635</v>
      </c>
      <c r="G15" s="5">
        <f t="shared" si="0"/>
        <v>1846.8831066756534</v>
      </c>
      <c r="I15" s="3">
        <v>765</v>
      </c>
      <c r="J15" s="3">
        <v>1205</v>
      </c>
      <c r="K15" s="3">
        <v>2475</v>
      </c>
      <c r="L15" s="5">
        <f t="shared" si="3"/>
        <v>570.85477842702016</v>
      </c>
      <c r="M15" s="5">
        <f t="shared" si="1"/>
        <v>899.18955294713635</v>
      </c>
      <c r="N15" s="5">
        <f t="shared" si="1"/>
        <v>1846.8831066756534</v>
      </c>
    </row>
    <row r="16" spans="1:14" x14ac:dyDescent="0.2">
      <c r="A16">
        <v>7</v>
      </c>
      <c r="B16" s="3">
        <v>765</v>
      </c>
      <c r="C16" s="3">
        <v>1205</v>
      </c>
      <c r="D16" s="3">
        <v>2475</v>
      </c>
      <c r="E16" s="5">
        <f t="shared" si="2"/>
        <v>543.67121754954292</v>
      </c>
      <c r="F16" s="5">
        <f t="shared" si="0"/>
        <v>856.37100280679635</v>
      </c>
      <c r="G16" s="5">
        <f t="shared" si="0"/>
        <v>1758.9362920720505</v>
      </c>
      <c r="I16" s="3">
        <v>765</v>
      </c>
      <c r="J16" s="3">
        <v>1205</v>
      </c>
      <c r="K16" s="3">
        <v>2475</v>
      </c>
      <c r="L16" s="5">
        <f t="shared" si="3"/>
        <v>543.67121754954292</v>
      </c>
      <c r="M16" s="5">
        <f t="shared" si="1"/>
        <v>856.37100280679635</v>
      </c>
      <c r="N16" s="5">
        <f t="shared" si="1"/>
        <v>1758.9362920720505</v>
      </c>
    </row>
    <row r="17" spans="1:14" x14ac:dyDescent="0.2">
      <c r="A17">
        <v>8</v>
      </c>
      <c r="B17" s="3">
        <v>765</v>
      </c>
      <c r="C17" s="3">
        <v>1205</v>
      </c>
      <c r="D17" s="3">
        <v>2475</v>
      </c>
      <c r="E17" s="5">
        <f t="shared" si="2"/>
        <v>517.78211195194569</v>
      </c>
      <c r="F17" s="5">
        <f t="shared" si="0"/>
        <v>815.59143124456807</v>
      </c>
      <c r="G17" s="5">
        <f t="shared" si="0"/>
        <v>1675.1774210210008</v>
      </c>
      <c r="I17" s="3">
        <v>765</v>
      </c>
      <c r="J17" s="3">
        <v>1205</v>
      </c>
      <c r="K17" s="3">
        <v>2475</v>
      </c>
      <c r="L17" s="5">
        <f t="shared" si="3"/>
        <v>517.78211195194569</v>
      </c>
      <c r="M17" s="5">
        <f t="shared" si="1"/>
        <v>815.59143124456807</v>
      </c>
      <c r="N17" s="5">
        <f t="shared" si="1"/>
        <v>1675.1774210210008</v>
      </c>
    </row>
    <row r="18" spans="1:14" x14ac:dyDescent="0.2">
      <c r="A18">
        <v>9</v>
      </c>
      <c r="B18" s="3">
        <v>765</v>
      </c>
      <c r="C18" s="3">
        <v>1205</v>
      </c>
      <c r="D18" s="3">
        <v>2475</v>
      </c>
      <c r="E18" s="5">
        <f t="shared" si="2"/>
        <v>493.12582090661493</v>
      </c>
      <c r="F18" s="5">
        <f t="shared" si="0"/>
        <v>776.75374404244576</v>
      </c>
      <c r="G18" s="5">
        <f t="shared" si="0"/>
        <v>1595.4070676390484</v>
      </c>
      <c r="I18" s="3">
        <v>765</v>
      </c>
      <c r="J18" s="3">
        <v>1205</v>
      </c>
      <c r="K18" s="3">
        <v>2475</v>
      </c>
      <c r="L18" s="5">
        <f t="shared" si="3"/>
        <v>493.12582090661493</v>
      </c>
      <c r="M18" s="5">
        <f t="shared" si="1"/>
        <v>776.75374404244576</v>
      </c>
      <c r="N18" s="5">
        <f t="shared" si="1"/>
        <v>1595.4070676390484</v>
      </c>
    </row>
    <row r="19" spans="1:14" x14ac:dyDescent="0.2">
      <c r="A19">
        <v>10</v>
      </c>
      <c r="B19" s="3">
        <v>765</v>
      </c>
      <c r="C19" s="3">
        <v>1205</v>
      </c>
      <c r="D19" s="3">
        <v>2475</v>
      </c>
      <c r="E19" s="5">
        <f t="shared" si="2"/>
        <v>469.64363895868087</v>
      </c>
      <c r="F19" s="5">
        <f t="shared" si="0"/>
        <v>739.76547051661498</v>
      </c>
      <c r="G19" s="5">
        <f t="shared" si="0"/>
        <v>1519.4353025133794</v>
      </c>
      <c r="I19" s="3">
        <v>765</v>
      </c>
      <c r="J19" s="3">
        <v>1205</v>
      </c>
      <c r="K19" s="3">
        <v>2475</v>
      </c>
      <c r="L19" s="5">
        <f t="shared" si="3"/>
        <v>469.64363895868087</v>
      </c>
      <c r="M19" s="5">
        <f t="shared" si="1"/>
        <v>739.76547051661498</v>
      </c>
      <c r="N19" s="5">
        <f t="shared" si="1"/>
        <v>1519.4353025133794</v>
      </c>
    </row>
    <row r="20" spans="1:14" x14ac:dyDescent="0.2">
      <c r="A20">
        <v>11</v>
      </c>
      <c r="B20" s="3">
        <v>1575</v>
      </c>
      <c r="C20" s="3">
        <v>1205</v>
      </c>
      <c r="D20" s="3">
        <v>2475</v>
      </c>
      <c r="E20" s="5">
        <f t="shared" si="2"/>
        <v>920.8698803111389</v>
      </c>
      <c r="F20" s="5">
        <f t="shared" si="0"/>
        <v>704.53854334915707</v>
      </c>
      <c r="G20" s="5">
        <f t="shared" si="0"/>
        <v>1447.0812404889325</v>
      </c>
      <c r="I20" s="3">
        <f>$B20*(1+$K$6)</f>
        <v>2047.5</v>
      </c>
      <c r="J20" s="3">
        <v>1205</v>
      </c>
      <c r="K20" s="3">
        <v>2475</v>
      </c>
      <c r="L20" s="5">
        <f t="shared" si="3"/>
        <v>1197.1308444044805</v>
      </c>
      <c r="M20" s="5">
        <f t="shared" si="1"/>
        <v>704.53854334915707</v>
      </c>
      <c r="N20" s="5">
        <f t="shared" si="1"/>
        <v>1447.0812404889325</v>
      </c>
    </row>
    <row r="21" spans="1:14" x14ac:dyDescent="0.2">
      <c r="A21">
        <v>12</v>
      </c>
      <c r="B21" s="3">
        <v>1575</v>
      </c>
      <c r="C21" s="3">
        <v>1205</v>
      </c>
      <c r="D21" s="3">
        <v>2475</v>
      </c>
      <c r="E21" s="5">
        <f t="shared" si="2"/>
        <v>877.0189336296562</v>
      </c>
      <c r="F21" s="5">
        <f t="shared" si="0"/>
        <v>670.98908890395921</v>
      </c>
      <c r="G21" s="5">
        <f t="shared" si="0"/>
        <v>1378.1726099894597</v>
      </c>
      <c r="I21" s="3">
        <f t="shared" ref="I21:J39" si="4">$B21*(1+$K$6)</f>
        <v>2047.5</v>
      </c>
      <c r="J21" s="3">
        <v>1205</v>
      </c>
      <c r="K21" s="3">
        <v>2475</v>
      </c>
      <c r="L21" s="5">
        <f t="shared" si="3"/>
        <v>1140.1246137185531</v>
      </c>
      <c r="M21" s="5">
        <f t="shared" si="1"/>
        <v>670.98908890395921</v>
      </c>
      <c r="N21" s="5">
        <f t="shared" si="1"/>
        <v>1378.1726099894597</v>
      </c>
    </row>
    <row r="22" spans="1:14" x14ac:dyDescent="0.2">
      <c r="A22">
        <v>13</v>
      </c>
      <c r="B22" s="3">
        <v>1575</v>
      </c>
      <c r="C22" s="3">
        <v>1205</v>
      </c>
      <c r="D22" s="3">
        <v>2475</v>
      </c>
      <c r="E22" s="5">
        <f t="shared" si="2"/>
        <v>835.25612726633915</v>
      </c>
      <c r="F22" s="5">
        <f t="shared" si="0"/>
        <v>639.03722752758006</v>
      </c>
      <c r="G22" s="5">
        <f t="shared" si="0"/>
        <v>1312.5453428471044</v>
      </c>
      <c r="I22" s="3">
        <f t="shared" si="4"/>
        <v>2047.5</v>
      </c>
      <c r="J22" s="3">
        <v>1205</v>
      </c>
      <c r="K22" s="3">
        <v>2475</v>
      </c>
      <c r="L22" s="5">
        <f t="shared" si="3"/>
        <v>1085.8329654462409</v>
      </c>
      <c r="M22" s="5">
        <f t="shared" si="1"/>
        <v>639.03722752758006</v>
      </c>
      <c r="N22" s="5">
        <f t="shared" si="1"/>
        <v>1312.5453428471044</v>
      </c>
    </row>
    <row r="23" spans="1:14" x14ac:dyDescent="0.2">
      <c r="A23">
        <v>14</v>
      </c>
      <c r="B23" s="3">
        <v>1575</v>
      </c>
      <c r="C23" s="3">
        <v>1205</v>
      </c>
      <c r="D23" s="3">
        <v>2475</v>
      </c>
      <c r="E23" s="5">
        <f t="shared" si="2"/>
        <v>795.48202596794215</v>
      </c>
      <c r="F23" s="5">
        <f t="shared" si="0"/>
        <v>608.60688335960026</v>
      </c>
      <c r="G23" s="5">
        <f t="shared" si="0"/>
        <v>1250.0431836639091</v>
      </c>
      <c r="I23" s="3">
        <f t="shared" si="4"/>
        <v>2047.5</v>
      </c>
      <c r="J23" s="3">
        <v>1205</v>
      </c>
      <c r="K23" s="3">
        <v>2475</v>
      </c>
      <c r="L23" s="5">
        <f t="shared" si="3"/>
        <v>1034.1266337583249</v>
      </c>
      <c r="M23" s="5">
        <f t="shared" si="1"/>
        <v>608.60688335960026</v>
      </c>
      <c r="N23" s="5">
        <f t="shared" si="1"/>
        <v>1250.0431836639091</v>
      </c>
    </row>
    <row r="24" spans="1:14" x14ac:dyDescent="0.2">
      <c r="A24">
        <v>15</v>
      </c>
      <c r="B24" s="3">
        <v>1575</v>
      </c>
      <c r="C24" s="3">
        <v>1205</v>
      </c>
      <c r="D24" s="3">
        <v>2475</v>
      </c>
      <c r="E24" s="5">
        <f t="shared" si="2"/>
        <v>757.60192949327802</v>
      </c>
      <c r="F24" s="5">
        <f t="shared" si="0"/>
        <v>579.62560319961904</v>
      </c>
      <c r="G24" s="5">
        <f t="shared" si="0"/>
        <v>1190.5173177751512</v>
      </c>
      <c r="I24" s="3">
        <f t="shared" si="4"/>
        <v>2047.5</v>
      </c>
      <c r="J24" s="3">
        <v>1205</v>
      </c>
      <c r="K24" s="3">
        <v>2475</v>
      </c>
      <c r="L24" s="5">
        <f t="shared" si="3"/>
        <v>984.88250834126143</v>
      </c>
      <c r="M24" s="5">
        <f t="shared" si="1"/>
        <v>579.62560319961904</v>
      </c>
      <c r="N24" s="5">
        <f t="shared" si="1"/>
        <v>1190.5173177751512</v>
      </c>
    </row>
    <row r="25" spans="1:14" x14ac:dyDescent="0.2">
      <c r="A25">
        <v>16</v>
      </c>
      <c r="B25" s="3">
        <v>1575</v>
      </c>
      <c r="C25" s="3">
        <v>1205</v>
      </c>
      <c r="D25" s="3">
        <v>2475</v>
      </c>
      <c r="E25" s="5">
        <f t="shared" si="2"/>
        <v>721.5256471364554</v>
      </c>
      <c r="F25" s="5">
        <f t="shared" si="0"/>
        <v>552.02438399963728</v>
      </c>
      <c r="G25" s="5">
        <f t="shared" si="0"/>
        <v>1133.8260169287155</v>
      </c>
      <c r="I25" s="3">
        <f t="shared" si="4"/>
        <v>2047.5</v>
      </c>
      <c r="J25" s="3">
        <v>1205</v>
      </c>
      <c r="K25" s="3">
        <v>2475</v>
      </c>
      <c r="L25" s="5">
        <f t="shared" si="3"/>
        <v>937.9833412773919</v>
      </c>
      <c r="M25" s="5">
        <f t="shared" si="1"/>
        <v>552.02438399963728</v>
      </c>
      <c r="N25" s="5">
        <f t="shared" si="1"/>
        <v>1133.8260169287155</v>
      </c>
    </row>
    <row r="26" spans="1:14" x14ac:dyDescent="0.2">
      <c r="A26">
        <v>17</v>
      </c>
      <c r="B26" s="3">
        <v>1575</v>
      </c>
      <c r="C26" s="3">
        <v>1205</v>
      </c>
      <c r="D26" s="3">
        <v>2475</v>
      </c>
      <c r="E26" s="5">
        <f t="shared" si="2"/>
        <v>687.16728298710029</v>
      </c>
      <c r="F26" s="5">
        <f t="shared" si="0"/>
        <v>525.73750857108303</v>
      </c>
      <c r="G26" s="5">
        <f t="shared" si="0"/>
        <v>1079.8343018368719</v>
      </c>
      <c r="I26" s="3">
        <f t="shared" si="4"/>
        <v>2047.5</v>
      </c>
      <c r="J26" s="3">
        <v>1205</v>
      </c>
      <c r="K26" s="3">
        <v>2475</v>
      </c>
      <c r="L26" s="5">
        <f t="shared" si="3"/>
        <v>893.31746788323028</v>
      </c>
      <c r="M26" s="5">
        <f t="shared" si="1"/>
        <v>525.73750857108303</v>
      </c>
      <c r="N26" s="5">
        <f t="shared" si="1"/>
        <v>1079.8343018368719</v>
      </c>
    </row>
    <row r="27" spans="1:14" x14ac:dyDescent="0.2">
      <c r="A27">
        <v>18</v>
      </c>
      <c r="B27" s="3">
        <v>1575</v>
      </c>
      <c r="C27" s="3">
        <v>1205</v>
      </c>
      <c r="D27" s="3">
        <v>2475</v>
      </c>
      <c r="E27" s="5">
        <f t="shared" si="2"/>
        <v>654.44503141628593</v>
      </c>
      <c r="F27" s="5">
        <f t="shared" si="0"/>
        <v>500.7023891153172</v>
      </c>
      <c r="G27" s="5">
        <f t="shared" si="0"/>
        <v>1028.4136207970207</v>
      </c>
      <c r="I27" s="3">
        <f t="shared" si="4"/>
        <v>2047.5</v>
      </c>
      <c r="J27" s="3">
        <v>1205</v>
      </c>
      <c r="K27" s="3">
        <v>2475</v>
      </c>
      <c r="L27" s="5">
        <f t="shared" si="3"/>
        <v>850.77854084117178</v>
      </c>
      <c r="M27" s="5">
        <f t="shared" si="1"/>
        <v>500.7023891153172</v>
      </c>
      <c r="N27" s="5">
        <f t="shared" si="1"/>
        <v>1028.4136207970207</v>
      </c>
    </row>
    <row r="28" spans="1:14" x14ac:dyDescent="0.2">
      <c r="A28">
        <v>19</v>
      </c>
      <c r="B28" s="3">
        <v>1575</v>
      </c>
      <c r="C28" s="3">
        <v>1205</v>
      </c>
      <c r="D28" s="3">
        <v>2475</v>
      </c>
      <c r="E28" s="5">
        <f t="shared" si="2"/>
        <v>623.28098230122475</v>
      </c>
      <c r="F28" s="5">
        <f t="shared" si="0"/>
        <v>476.859418205064</v>
      </c>
      <c r="G28" s="5">
        <f t="shared" si="0"/>
        <v>979.44154361621031</v>
      </c>
      <c r="I28" s="3">
        <f t="shared" si="4"/>
        <v>2047.5</v>
      </c>
      <c r="J28" s="3">
        <v>1205</v>
      </c>
      <c r="K28" s="3">
        <v>2475</v>
      </c>
      <c r="L28" s="5">
        <f t="shared" si="3"/>
        <v>810.26527699159215</v>
      </c>
      <c r="M28" s="5">
        <f t="shared" si="1"/>
        <v>476.859418205064</v>
      </c>
      <c r="N28" s="5">
        <f t="shared" si="1"/>
        <v>979.44154361621031</v>
      </c>
    </row>
    <row r="29" spans="1:14" x14ac:dyDescent="0.2">
      <c r="A29">
        <v>20</v>
      </c>
      <c r="B29" s="3">
        <v>1575</v>
      </c>
      <c r="C29" s="3">
        <v>1205</v>
      </c>
      <c r="D29" s="3">
        <v>2475</v>
      </c>
      <c r="E29" s="5">
        <f t="shared" si="2"/>
        <v>593.60093552497597</v>
      </c>
      <c r="F29" s="5">
        <f t="shared" si="0"/>
        <v>454.15182686196573</v>
      </c>
      <c r="G29" s="5">
        <f t="shared" si="0"/>
        <v>932.80147011067652</v>
      </c>
      <c r="I29" s="3">
        <f t="shared" si="4"/>
        <v>2047.5</v>
      </c>
      <c r="J29" s="3">
        <v>1205</v>
      </c>
      <c r="K29" s="3">
        <v>2475</v>
      </c>
      <c r="L29" s="5">
        <f t="shared" si="3"/>
        <v>771.68121618246869</v>
      </c>
      <c r="M29" s="5">
        <f t="shared" si="1"/>
        <v>454.15182686196573</v>
      </c>
      <c r="N29" s="5">
        <f t="shared" si="1"/>
        <v>932.80147011067652</v>
      </c>
    </row>
    <row r="30" spans="1:14" x14ac:dyDescent="0.2">
      <c r="A30">
        <v>21</v>
      </c>
      <c r="B30" s="3">
        <v>4875</v>
      </c>
      <c r="C30" s="3">
        <v>4875</v>
      </c>
      <c r="D30" s="3">
        <v>2475</v>
      </c>
      <c r="E30" s="5">
        <f t="shared" si="2"/>
        <v>1749.8440276246456</v>
      </c>
      <c r="F30" s="5">
        <f t="shared" si="0"/>
        <v>1749.8440276246456</v>
      </c>
      <c r="G30" s="5">
        <f t="shared" si="0"/>
        <v>888.38235248635863</v>
      </c>
      <c r="I30" s="3">
        <f t="shared" si="4"/>
        <v>6337.5</v>
      </c>
      <c r="J30" s="3">
        <f t="shared" si="4"/>
        <v>6337.5</v>
      </c>
      <c r="K30" s="3">
        <v>2475</v>
      </c>
      <c r="L30" s="5">
        <f t="shared" si="3"/>
        <v>2274.7972359120395</v>
      </c>
      <c r="M30" s="5">
        <f t="shared" si="1"/>
        <v>2274.7972359120395</v>
      </c>
      <c r="N30" s="5">
        <f t="shared" si="1"/>
        <v>888.38235248635863</v>
      </c>
    </row>
    <row r="31" spans="1:14" x14ac:dyDescent="0.2">
      <c r="A31">
        <v>22</v>
      </c>
      <c r="B31" s="3">
        <v>4875</v>
      </c>
      <c r="C31" s="3">
        <v>4875</v>
      </c>
      <c r="D31" s="3">
        <v>2475</v>
      </c>
      <c r="E31" s="5">
        <f t="shared" si="2"/>
        <v>1666.5181215472817</v>
      </c>
      <c r="F31" s="5">
        <f t="shared" si="0"/>
        <v>1666.5181215472817</v>
      </c>
      <c r="G31" s="5">
        <f t="shared" si="0"/>
        <v>846.07843093938914</v>
      </c>
      <c r="I31" s="3">
        <f t="shared" si="4"/>
        <v>6337.5</v>
      </c>
      <c r="J31" s="3">
        <f t="shared" si="4"/>
        <v>6337.5</v>
      </c>
      <c r="K31" s="3">
        <v>2475</v>
      </c>
      <c r="L31" s="5">
        <f t="shared" si="3"/>
        <v>2166.4735580114661</v>
      </c>
      <c r="M31" s="5">
        <f t="shared" si="1"/>
        <v>2166.4735580114661</v>
      </c>
      <c r="N31" s="5">
        <f t="shared" si="1"/>
        <v>846.07843093938914</v>
      </c>
    </row>
    <row r="32" spans="1:14" x14ac:dyDescent="0.2">
      <c r="A32">
        <v>23</v>
      </c>
      <c r="B32" s="3">
        <v>4875</v>
      </c>
      <c r="C32" s="3">
        <v>4875</v>
      </c>
      <c r="D32" s="3">
        <v>2475</v>
      </c>
      <c r="E32" s="5">
        <f t="shared" si="2"/>
        <v>1587.1601157593157</v>
      </c>
      <c r="F32" s="5">
        <f t="shared" si="0"/>
        <v>1587.1601157593157</v>
      </c>
      <c r="G32" s="5">
        <f t="shared" si="0"/>
        <v>805.78898184703712</v>
      </c>
      <c r="I32" s="3">
        <f t="shared" si="4"/>
        <v>6337.5</v>
      </c>
      <c r="J32" s="3">
        <f t="shared" si="4"/>
        <v>6337.5</v>
      </c>
      <c r="K32" s="3">
        <v>2475</v>
      </c>
      <c r="L32" s="5">
        <f t="shared" si="3"/>
        <v>2063.3081504871102</v>
      </c>
      <c r="M32" s="5">
        <f t="shared" si="1"/>
        <v>2063.3081504871102</v>
      </c>
      <c r="N32" s="5">
        <f t="shared" si="1"/>
        <v>805.78898184703712</v>
      </c>
    </row>
    <row r="33" spans="1:14" x14ac:dyDescent="0.2">
      <c r="A33">
        <v>24</v>
      </c>
      <c r="B33" s="3">
        <v>4875</v>
      </c>
      <c r="C33" s="3">
        <v>4875</v>
      </c>
      <c r="D33" s="3">
        <v>2475</v>
      </c>
      <c r="E33" s="5">
        <f t="shared" si="2"/>
        <v>1511.5810626279199</v>
      </c>
      <c r="F33" s="5">
        <f t="shared" si="0"/>
        <v>1511.5810626279199</v>
      </c>
      <c r="G33" s="5">
        <f t="shared" si="0"/>
        <v>767.41807794955923</v>
      </c>
      <c r="I33" s="3">
        <f t="shared" si="4"/>
        <v>6337.5</v>
      </c>
      <c r="J33" s="3">
        <f t="shared" si="4"/>
        <v>6337.5</v>
      </c>
      <c r="K33" s="3">
        <v>2475</v>
      </c>
      <c r="L33" s="5">
        <f t="shared" si="3"/>
        <v>1965.0553814162956</v>
      </c>
      <c r="M33" s="5">
        <f t="shared" si="1"/>
        <v>1965.0553814162956</v>
      </c>
      <c r="N33" s="5">
        <f t="shared" si="1"/>
        <v>767.41807794955923</v>
      </c>
    </row>
    <row r="34" spans="1:14" x14ac:dyDescent="0.2">
      <c r="A34">
        <v>25</v>
      </c>
      <c r="B34" s="3">
        <v>4875</v>
      </c>
      <c r="C34" s="3">
        <v>4875</v>
      </c>
      <c r="D34" s="3">
        <v>2475</v>
      </c>
      <c r="E34" s="5">
        <f t="shared" si="2"/>
        <v>1439.6010120265903</v>
      </c>
      <c r="F34" s="5">
        <f t="shared" si="0"/>
        <v>1439.6010120265903</v>
      </c>
      <c r="G34" s="5">
        <f t="shared" si="0"/>
        <v>730.8743599519612</v>
      </c>
      <c r="I34" s="3">
        <f t="shared" si="4"/>
        <v>6337.5</v>
      </c>
      <c r="J34" s="3">
        <f t="shared" si="4"/>
        <v>6337.5</v>
      </c>
      <c r="K34" s="3">
        <v>2475</v>
      </c>
      <c r="L34" s="5">
        <f t="shared" si="3"/>
        <v>1871.4813156345674</v>
      </c>
      <c r="M34" s="5">
        <f t="shared" si="1"/>
        <v>1871.4813156345674</v>
      </c>
      <c r="N34" s="5">
        <f t="shared" si="1"/>
        <v>730.8743599519612</v>
      </c>
    </row>
    <row r="35" spans="1:14" x14ac:dyDescent="0.2">
      <c r="A35">
        <v>26</v>
      </c>
      <c r="B35" s="3">
        <v>4875</v>
      </c>
      <c r="C35" s="3">
        <v>4875</v>
      </c>
      <c r="D35" s="3">
        <v>2475</v>
      </c>
      <c r="E35" s="5">
        <f t="shared" si="2"/>
        <v>1371.0485828824669</v>
      </c>
      <c r="F35" s="5">
        <f t="shared" si="0"/>
        <v>1371.0485828824669</v>
      </c>
      <c r="G35" s="5">
        <f t="shared" si="0"/>
        <v>696.07081900186779</v>
      </c>
      <c r="I35" s="3">
        <f t="shared" si="4"/>
        <v>6337.5</v>
      </c>
      <c r="J35" s="3">
        <f t="shared" si="4"/>
        <v>6337.5</v>
      </c>
      <c r="K35" s="3">
        <v>2475</v>
      </c>
      <c r="L35" s="5">
        <f t="shared" si="3"/>
        <v>1782.363157747207</v>
      </c>
      <c r="M35" s="5">
        <f t="shared" si="1"/>
        <v>1782.363157747207</v>
      </c>
      <c r="N35" s="5">
        <f t="shared" si="1"/>
        <v>696.07081900186779</v>
      </c>
    </row>
    <row r="36" spans="1:14" x14ac:dyDescent="0.2">
      <c r="A36">
        <v>27</v>
      </c>
      <c r="B36" s="3">
        <v>4875</v>
      </c>
      <c r="C36" s="3">
        <v>4875</v>
      </c>
      <c r="D36" s="3">
        <v>2475</v>
      </c>
      <c r="E36" s="5">
        <f t="shared" si="2"/>
        <v>1305.7605551261588</v>
      </c>
      <c r="F36" s="5">
        <f t="shared" si="0"/>
        <v>1305.7605551261588</v>
      </c>
      <c r="G36" s="5">
        <f t="shared" si="0"/>
        <v>662.92458952558832</v>
      </c>
      <c r="I36" s="3">
        <f t="shared" si="4"/>
        <v>6337.5</v>
      </c>
      <c r="J36" s="3">
        <f t="shared" si="4"/>
        <v>6337.5</v>
      </c>
      <c r="K36" s="3">
        <v>2475</v>
      </c>
      <c r="L36" s="5">
        <f t="shared" si="3"/>
        <v>1697.4887216640063</v>
      </c>
      <c r="M36" s="5">
        <f t="shared" si="1"/>
        <v>1697.4887216640063</v>
      </c>
      <c r="N36" s="5">
        <f t="shared" si="1"/>
        <v>662.92458952558832</v>
      </c>
    </row>
    <row r="37" spans="1:14" x14ac:dyDescent="0.2">
      <c r="A37">
        <v>28</v>
      </c>
      <c r="B37" s="3">
        <v>4875</v>
      </c>
      <c r="C37" s="3">
        <v>4875</v>
      </c>
      <c r="D37" s="3">
        <v>2475</v>
      </c>
      <c r="E37" s="5">
        <f t="shared" si="2"/>
        <v>1243.5814810725324</v>
      </c>
      <c r="F37" s="5">
        <f t="shared" si="0"/>
        <v>1243.5814810725324</v>
      </c>
      <c r="G37" s="5">
        <f t="shared" si="0"/>
        <v>631.35675192913186</v>
      </c>
      <c r="I37" s="3">
        <f t="shared" si="4"/>
        <v>6337.5</v>
      </c>
      <c r="J37" s="3">
        <f t="shared" si="4"/>
        <v>6337.5</v>
      </c>
      <c r="K37" s="3">
        <v>2475</v>
      </c>
      <c r="L37" s="5">
        <f t="shared" si="3"/>
        <v>1616.6559253942921</v>
      </c>
      <c r="M37" s="5">
        <f t="shared" si="1"/>
        <v>1616.6559253942921</v>
      </c>
      <c r="N37" s="5">
        <f t="shared" si="1"/>
        <v>631.35675192913186</v>
      </c>
    </row>
    <row r="38" spans="1:14" x14ac:dyDescent="0.2">
      <c r="A38">
        <v>29</v>
      </c>
      <c r="B38" s="3">
        <v>4875</v>
      </c>
      <c r="C38" s="3">
        <v>4875</v>
      </c>
      <c r="D38" s="3">
        <v>2475</v>
      </c>
      <c r="E38" s="5">
        <f t="shared" si="2"/>
        <v>1184.3633153071735</v>
      </c>
      <c r="F38" s="5">
        <f t="shared" si="0"/>
        <v>1184.3633153071735</v>
      </c>
      <c r="G38" s="5">
        <f t="shared" si="0"/>
        <v>601.29214469441115</v>
      </c>
      <c r="I38" s="3">
        <f t="shared" si="4"/>
        <v>6337.5</v>
      </c>
      <c r="J38" s="3">
        <f t="shared" si="4"/>
        <v>6337.5</v>
      </c>
      <c r="K38" s="3">
        <v>2475</v>
      </c>
      <c r="L38" s="5">
        <f t="shared" si="3"/>
        <v>1539.6723098993255</v>
      </c>
      <c r="M38" s="5">
        <f t="shared" si="1"/>
        <v>1539.6723098993255</v>
      </c>
      <c r="N38" s="5">
        <f t="shared" si="1"/>
        <v>601.29214469441115</v>
      </c>
    </row>
    <row r="39" spans="1:14" x14ac:dyDescent="0.2">
      <c r="A39">
        <v>30</v>
      </c>
      <c r="B39" s="3">
        <v>4875</v>
      </c>
      <c r="C39" s="3">
        <v>4875</v>
      </c>
      <c r="D39" s="3">
        <v>2475</v>
      </c>
      <c r="E39" s="5">
        <f t="shared" si="2"/>
        <v>1127.9650621973085</v>
      </c>
      <c r="F39" s="5">
        <f t="shared" si="0"/>
        <v>1127.9650621973085</v>
      </c>
      <c r="G39" s="5">
        <f t="shared" si="0"/>
        <v>572.65918542324891</v>
      </c>
      <c r="I39" s="3">
        <f t="shared" si="4"/>
        <v>6337.5</v>
      </c>
      <c r="J39" s="3">
        <f t="shared" si="4"/>
        <v>6337.5</v>
      </c>
      <c r="K39" s="3">
        <v>2475</v>
      </c>
      <c r="L39" s="5">
        <f t="shared" si="3"/>
        <v>1466.3545808565009</v>
      </c>
      <c r="M39" s="5">
        <f t="shared" si="1"/>
        <v>1466.3545808565009</v>
      </c>
      <c r="N39" s="5">
        <f t="shared" si="1"/>
        <v>572.65918542324891</v>
      </c>
    </row>
    <row r="40" spans="1:14" x14ac:dyDescent="0.2">
      <c r="A40" s="1" t="s">
        <v>6</v>
      </c>
      <c r="B40" s="4">
        <f>SUM(B9:B39)</f>
        <v>72160</v>
      </c>
      <c r="C40" s="4">
        <f t="shared" ref="C40:G40" si="5">SUM(C9:C39)</f>
        <v>72870</v>
      </c>
      <c r="D40" s="4">
        <f t="shared" si="5"/>
        <v>74280</v>
      </c>
      <c r="E40" s="4">
        <f t="shared" si="5"/>
        <v>27570.79933303217</v>
      </c>
      <c r="F40" s="4">
        <f t="shared" si="5"/>
        <v>29224.386798932072</v>
      </c>
      <c r="G40" s="4">
        <f t="shared" si="5"/>
        <v>38076.816291535004</v>
      </c>
      <c r="I40" s="4">
        <f>SUM(I9:I39)</f>
        <v>91510</v>
      </c>
      <c r="J40" s="4">
        <f t="shared" ref="J40:N40" si="6">SUM(J9:J39)</f>
        <v>87495</v>
      </c>
      <c r="K40" s="4">
        <f t="shared" si="6"/>
        <v>74280</v>
      </c>
      <c r="L40" s="4">
        <f t="shared" si="6"/>
        <v>34066.900966693909</v>
      </c>
      <c r="M40" s="4">
        <f t="shared" si="6"/>
        <v>33480.613799783489</v>
      </c>
      <c r="N40" s="4">
        <f t="shared" si="6"/>
        <v>38076.816291535004</v>
      </c>
    </row>
    <row r="41" spans="1:14" x14ac:dyDescent="0.2">
      <c r="A41" s="1"/>
      <c r="B41" s="1"/>
      <c r="C41" s="1"/>
      <c r="D41" s="1"/>
    </row>
    <row r="43" spans="1:14" x14ac:dyDescent="0.2">
      <c r="A43" t="s">
        <v>4</v>
      </c>
    </row>
  </sheetData>
  <mergeCells count="4">
    <mergeCell ref="B8:D8"/>
    <mergeCell ref="E8:G8"/>
    <mergeCell ref="I8:K8"/>
    <mergeCell ref="L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F35 $1M best</vt:lpstr>
      <vt:lpstr>M35 $1M best</vt:lpstr>
      <vt:lpstr>M45 $1M best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2021-09-27T19:54:37Z</dcterms:created>
  <dcterms:modified xsi:type="dcterms:W3CDTF">2021-11-08T16:40:50Z</dcterms:modified>
</cp:coreProperties>
</file>